
<file path=[Content_Types].xml><?xml version="1.0" encoding="utf-8"?>
<Types xmlns="http://schemas.openxmlformats.org/package/2006/content-types">
  <Default Extension="rels" ContentType="application/vnd.openxmlformats-package.relationship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png" ContentType="image/png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980" yWindow="560" windowWidth="27780" windowHeight="15360"/>
  </bookViews>
  <sheets>
    <sheet name="ANEXO I" sheetId="3" r:id="rId1"/>
  </sheets>
  <definedNames>
    <definedName name="_xlnm.Print_Area" localSheetId="0">'ANEXO I'!$A$1:$Y$184</definedName>
    <definedName name="_xlnm.Print_Titles" localSheetId="0">'ANEXO I'!$1:$19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80" i="3"/>
  <c r="H80"/>
  <c r="D139"/>
  <c r="D147"/>
  <c r="D80"/>
  <c r="D146"/>
  <c r="D148"/>
  <c r="J139"/>
  <c r="H139"/>
  <c r="F139"/>
  <c r="F80"/>
  <c r="F147"/>
  <c r="F146"/>
  <c r="F148"/>
  <c r="H146"/>
  <c r="J146"/>
  <c r="J147"/>
  <c r="H147"/>
  <c r="J148"/>
  <c r="H148"/>
</calcChain>
</file>

<file path=xl/sharedStrings.xml><?xml version="1.0" encoding="utf-8"?>
<sst xmlns="http://schemas.openxmlformats.org/spreadsheetml/2006/main" count="391" uniqueCount="204">
  <si>
    <t>Pasajes terrestres internacionales para servidores públicos en el desempeño de comisiones y funciones oficiales.</t>
  </si>
  <si>
    <t>Servicios Oficiales.</t>
  </si>
  <si>
    <t>Gastos de orden social.</t>
  </si>
  <si>
    <t>Congresos y convenciones.</t>
  </si>
  <si>
    <t>Gastos para alimentación de servidores públicos de mando.</t>
  </si>
  <si>
    <t>PROGRAMA ANUAL
(PESOS)</t>
  </si>
  <si>
    <t>RESUMEN
(PESOS)</t>
  </si>
  <si>
    <t>Entidades Federativas</t>
  </si>
  <si>
    <t>Pieza</t>
  </si>
  <si>
    <t>Litros</t>
  </si>
  <si>
    <t>Servicio</t>
  </si>
  <si>
    <t>Distrito Federal</t>
  </si>
  <si>
    <t>San Luis Potosí</t>
  </si>
  <si>
    <t>Nacional</t>
  </si>
  <si>
    <t>Internacional bajo TLC</t>
  </si>
  <si>
    <t>A:</t>
  </si>
  <si>
    <t>Internacional Abierta</t>
  </si>
  <si>
    <t>Carácter del procedimiento</t>
  </si>
  <si>
    <t>Unidades de medida</t>
  </si>
  <si>
    <t>Tipo de contratación</t>
  </si>
  <si>
    <t>Licitación Pública</t>
  </si>
  <si>
    <t>Invitación A Cuando Menos Tres Personas</t>
  </si>
  <si>
    <t>Adjudicación Directa</t>
  </si>
  <si>
    <t>P.P.</t>
  </si>
  <si>
    <t>Clave presupuestal conforme al  Clasificador por Objeto del Gasto de la Administración Pública Federal</t>
  </si>
  <si>
    <t>P. P.</t>
  </si>
  <si>
    <t>Factor Necesidades</t>
  </si>
  <si>
    <t>AD</t>
  </si>
  <si>
    <t>LP</t>
  </si>
  <si>
    <t>I3P</t>
  </si>
  <si>
    <t>125</t>
  </si>
  <si>
    <t>Kilogramo</t>
  </si>
  <si>
    <t>Materiales de Administración emisión de documentos y artículos oficiales</t>
  </si>
  <si>
    <t>Medicinas y productos farmacéuticos.</t>
  </si>
  <si>
    <t>Seguros de bienes patrimoniales.</t>
  </si>
  <si>
    <t>DIRECCIÓN GENERAL DE RECURSOS MATERIALES</t>
  </si>
  <si>
    <t xml:space="preserve">MONTO TOTAL PROGRAMA ANUAL CAPITULOS: 2000 Y 3000 </t>
  </si>
  <si>
    <t>Programa, aprobado por el H. Comité de Adquisiciones, Arrendamientos y Servicios, en su primer sesión ordinaria llevada a cabo el 27 de enero de 2015.</t>
  </si>
  <si>
    <t>Servicios de desarrollo de aplicaciones informáticas.</t>
  </si>
  <si>
    <t>Servicios relacionados con certificación de procesos.</t>
  </si>
  <si>
    <t>Servicios para capacitación a servidores públicos.</t>
  </si>
  <si>
    <t>Otros servicios comerciales.</t>
  </si>
  <si>
    <t>Impresiones de documentos oficiales para la prestación de servicios públicos, identificación, formatos administrativos y fiscales, formas valoradas, certificados y títulos.</t>
  </si>
  <si>
    <t>Impresión y elaboración de material informativo derivado de la operación y administración de las dependencias y entidades.</t>
  </si>
  <si>
    <t>Información en medios masivos derivada de la operación y administración de las Dependencias y Entidades.</t>
  </si>
  <si>
    <t>Servicio de digitalización.</t>
  </si>
  <si>
    <t>Gastos de seguridad Pública y Nacional.</t>
  </si>
  <si>
    <t>Servicios integrales.</t>
  </si>
  <si>
    <t>Servicios Financieros, Bancarios y Comerciales.</t>
  </si>
  <si>
    <t>Fletes y maniobras.</t>
  </si>
  <si>
    <t>Servicios de instalación, reparación, mantenimiento y conservación.</t>
  </si>
  <si>
    <t>Mantenimiento y conservación de mobiliario y equipo de administración.</t>
  </si>
  <si>
    <t>Mantenimiento y conservación de bienes informáticos.</t>
  </si>
  <si>
    <t>Instalación, reparación y mantenimiento de equipo e instrumental médico y de laboratorio (mantenimiento del equipo biomédico).</t>
  </si>
  <si>
    <t>Reparación y mantenimiento de equipo de defensa y seguridad.</t>
  </si>
  <si>
    <t>Mantenimiento y conservación de maquinaria y equipo.</t>
  </si>
  <si>
    <t>Servicios de lavandería, limpieza e higiene.</t>
  </si>
  <si>
    <t>Servicios de jardinería y fumigación.</t>
  </si>
  <si>
    <t>Servicios de Comunicación Social y Publicidad.</t>
  </si>
  <si>
    <t>Difusión de mensajes sobre programas y actividades gubernamentales.</t>
  </si>
  <si>
    <t>Servicios relacionados con monitoreo de información en medios masivos.</t>
  </si>
  <si>
    <t>Servicios de traslado y viáticos.</t>
  </si>
  <si>
    <t>Pasajes aéreos internacionales asociados a los programas de seguridad pública y nacional.</t>
  </si>
  <si>
    <t>Pasajes terrestres nacionales para labores en campo y de supervisión.</t>
  </si>
  <si>
    <t>Pasajes terrestres nacionales asociados a los programas de Seguridad Pública y Nacional.</t>
  </si>
  <si>
    <t>Pasajes terrestres nacionales para servidores públicos de mando en el desempeño de comisiones y funciones oficiales.</t>
  </si>
  <si>
    <t>Productos minerales no metálicos.</t>
  </si>
  <si>
    <t>Cemento y productos de concreto.</t>
  </si>
  <si>
    <t>Cal, yeso y productos de yeso.</t>
  </si>
  <si>
    <t>Vidrio y productos de vidrio.</t>
  </si>
  <si>
    <t>Material eléctrico y electrónico.</t>
  </si>
  <si>
    <t>Otros materiales y artículos de construcción y reparación.</t>
  </si>
  <si>
    <t>Productos Químicos, Farmacéuticos y de Laboratorio.</t>
  </si>
  <si>
    <t>Productos químicos básicos.</t>
  </si>
  <si>
    <t>Plaguicidas, abonos y fertilizantes.</t>
  </si>
  <si>
    <t>Materiales, accesorios y suministros médicos.</t>
  </si>
  <si>
    <t>Materiales, accesorios y suministros de laboratorio.</t>
  </si>
  <si>
    <t>Otros productos químicos.</t>
  </si>
  <si>
    <t>Combustibles, Lubricantes y Aditivos.</t>
  </si>
  <si>
    <t>Combustibles, lubricantes y aditivos para maquinaria, equipo de producción y servicios administrativos.</t>
  </si>
  <si>
    <t>Vestuario, Blancos, Prendas de Protección y Artículos Deportivos.</t>
  </si>
  <si>
    <t>Vestuario y uniformes.</t>
  </si>
  <si>
    <t>Prendas de protección personal.</t>
  </si>
  <si>
    <t>Productos textiles.</t>
  </si>
  <si>
    <t>Materiales y Suministros para Seguridad.</t>
  </si>
  <si>
    <t>Materiales de Seguridad Pública.</t>
  </si>
  <si>
    <t>Prendas de protección para Seguridad Pública y Nacional.</t>
  </si>
  <si>
    <t>Herramientas, Refacciones y Accesorios Menores.</t>
  </si>
  <si>
    <t>Herramientas menores.</t>
  </si>
  <si>
    <t>Refacciones y accesorios menores de edificios.</t>
  </si>
  <si>
    <t>Refacciones y accesorios para equipo de cómputo y telecomunicaciones.</t>
  </si>
  <si>
    <t>Refacciones y accesorios menores de equipo e instrumental médico y de laboratorio.</t>
  </si>
  <si>
    <t>Refacciones y accesorios menores de maquinaria y otros equipos.</t>
  </si>
  <si>
    <t>Refacciones y accesorios menores otros bienes muebles.</t>
  </si>
  <si>
    <t>Servicio de energía eléctrica.</t>
  </si>
  <si>
    <t>Servicio de gas.</t>
  </si>
  <si>
    <t>Servicio de agua.</t>
  </si>
  <si>
    <t>Servicio telefónico convencional.</t>
  </si>
  <si>
    <t>Servicio de telefonía celular.</t>
  </si>
  <si>
    <t>Servicios de telecomunicaciones.</t>
  </si>
  <si>
    <t>Servicios de internet.</t>
  </si>
  <si>
    <t>Servicios de conducción de señales analógicas y digitales.</t>
  </si>
  <si>
    <t>Servicio postal.</t>
  </si>
  <si>
    <t>Servicios integrales de telecomunicación.</t>
  </si>
  <si>
    <t>Contratación de otros servicios.</t>
  </si>
  <si>
    <t>Servicios de Arrendamiento.</t>
  </si>
  <si>
    <t>Arrendamiento de mobiliario.</t>
  </si>
  <si>
    <t>Servicios Profesionales, Científicos, Técnicos y Otros Servicios.</t>
  </si>
  <si>
    <t>Otras asesorías para la operación de programas.</t>
  </si>
  <si>
    <t>Refacciones y accesorios menores de mobiliario y equipo de administración, educacional y recreativo.</t>
  </si>
  <si>
    <t>Contratación de servicios con terceros.</t>
  </si>
  <si>
    <t>Mantenimiento y conservación de vehículos terrestres, aéreos, marítimos, lacustres y fluviales (Mantenimiento vehicular).</t>
  </si>
  <si>
    <t>TOTAL CAPITULO 2000-MATERIALES Y SUMINISTROS:</t>
  </si>
  <si>
    <t>TOTAL CAPITULO 3000-SERVICIO GENERALES</t>
  </si>
  <si>
    <t>MONTO TOTAL DEL CAPITULO 3000</t>
  </si>
  <si>
    <t>MONTO TOTAL  DEL CAPITULO 2000</t>
  </si>
  <si>
    <t>PROGRAMA ANUAL</t>
  </si>
  <si>
    <t>VALOR ESTIMADO DE COMPRA NO CUBIERTAS POR TLC</t>
  </si>
  <si>
    <t xml:space="preserve">VALOR ESTIMADO DE COMPRAS A MIPYMES                 </t>
  </si>
  <si>
    <t xml:space="preserve">VALOR ESTIMADO DE COMPRAS A MIPYMES
(PESOS)              </t>
  </si>
  <si>
    <t>VALOR ESTIMADO DE COMPRA NO CUBIERTAS POR TLC
(PESOS)</t>
  </si>
  <si>
    <t>Materiales y Artículos de Construcción y de Reparación</t>
  </si>
  <si>
    <t>Servicios Basicos</t>
  </si>
  <si>
    <t>VALOR TOTAL ESTIMADO</t>
  </si>
  <si>
    <t>NOMENCLATURA</t>
  </si>
  <si>
    <t>:</t>
  </si>
  <si>
    <t>N:</t>
  </si>
  <si>
    <t>I:</t>
  </si>
  <si>
    <t>9:</t>
  </si>
  <si>
    <t>24:</t>
  </si>
  <si>
    <t>LP:</t>
  </si>
  <si>
    <t>I3P:</t>
  </si>
  <si>
    <t>AD:</t>
  </si>
  <si>
    <t>542:</t>
  </si>
  <si>
    <t>97:</t>
  </si>
  <si>
    <t>455:</t>
  </si>
  <si>
    <t>Materiales y útiles de oficina.</t>
  </si>
  <si>
    <t>Materiales y útiles de impresión y reproducción.</t>
  </si>
  <si>
    <t>Material Estadístico y geográfico.</t>
  </si>
  <si>
    <t>Materiales y útiles para el procesamiento en equipos y bienes informáticos.</t>
  </si>
  <si>
    <t>Material de apoyo informativo.</t>
  </si>
  <si>
    <t>Material de limpieza.</t>
  </si>
  <si>
    <t>Materiales y Suministros para Planteles Educativos.</t>
  </si>
  <si>
    <t>Alimentos y Utensilios.</t>
  </si>
  <si>
    <t xml:space="preserve">Productos alimenticios para el Ejército, Fuerza Aérea y Armada Mexicanos, y para los efectivos que participen en Programas de Seguridad Pública </t>
  </si>
  <si>
    <t xml:space="preserve">Productos alimenticios para el personal en las instalaciones de las Dependencias y Entidades. </t>
  </si>
  <si>
    <t>Productos alimenticios para la población en caso de desastres naturales.</t>
  </si>
  <si>
    <t>Productos alimenticios para el personal derivado de actividades extraordinarias.</t>
  </si>
  <si>
    <t>Productos alimenticios para animales.</t>
  </si>
  <si>
    <t>Utensilios para el servicio de alimentación.</t>
  </si>
  <si>
    <t>Materias Primas y Materiales de Producción y Comercialización.</t>
  </si>
  <si>
    <t>Insumos textiles adquiridos como materia prima.</t>
  </si>
  <si>
    <t>Productos de cuero, piel, plástico y hule adquiridos como materia prima.</t>
  </si>
  <si>
    <t>I</t>
  </si>
  <si>
    <t>II</t>
  </si>
  <si>
    <t>III</t>
  </si>
  <si>
    <t>IV</t>
  </si>
  <si>
    <t>UNIDAD DE
MEDIDA</t>
  </si>
  <si>
    <t>PRECIO
UNITARIO CON I.V.A.</t>
  </si>
  <si>
    <t>CLAVE
CUCOP</t>
  </si>
  <si>
    <t>CARÁCTER
DEL PROCEDIMIENTO
DE CONTRATACIÓN</t>
  </si>
  <si>
    <t>Material para información en actividades de investigación científica y tecnológica.</t>
  </si>
  <si>
    <t>Refacciones y accesorios menores de equipo de transporte.</t>
  </si>
  <si>
    <t>Materiales complementarios.</t>
  </si>
  <si>
    <t>Blancos y otros productos textiles, excepto prendas de vestir.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</si>
  <si>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</si>
  <si>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</si>
  <si>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</si>
  <si>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</si>
  <si>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</si>
  <si>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</si>
  <si>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</si>
  <si>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</si>
  <si>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</si>
  <si>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</si>
  <si>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</si>
  <si>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</si>
  <si>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</si>
  <si>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</si>
  <si>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</si>
  <si>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</si>
  <si>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U</t>
  </si>
  <si>
    <t>CONCEPTO</t>
  </si>
  <si>
    <t>PORCENTAJE DE PRESUPUESTO  A EJERCER POR TRIMESTRE</t>
  </si>
  <si>
    <t>TIPO DE PROCEDIMIENTO</t>
  </si>
  <si>
    <t>VALOR TOTAL ESTIMADO
 (PESOS)</t>
  </si>
  <si>
    <t>PLURIANUAL</t>
  </si>
  <si>
    <t>VALOR ESTIMADO DE LA PLURIANUALIDAD A CONTRATAR EN EL AÑO EJERCIDO
(PESOS)</t>
  </si>
  <si>
    <t>X</t>
  </si>
  <si>
    <t>Y</t>
  </si>
  <si>
    <t>FECHA</t>
  </si>
  <si>
    <t>EJERCICIOS FISCALES</t>
  </si>
  <si>
    <t>Artículos metálicos para la construcción.</t>
  </si>
  <si>
    <t>Combustibles, lubricantes y aditivos para vehículos terrestres, aéreos, marítimos, lacustres y fluviales destinados a la ejecución de programas de seguridad pública y nacional.</t>
  </si>
  <si>
    <t>Artículos deportivos.</t>
  </si>
  <si>
    <t>Arrendamiento de equipo y bienes informáticos.</t>
  </si>
  <si>
    <t>Arrendamiento de vehículos terrestres, aéreos, marítimos, lacustres y fluviales para la ejecución de programas de seguridad pública y nacional.</t>
  </si>
  <si>
    <t>Pasajes aéreos nacionales asociados a los programas de seguridad pública y nacional.</t>
  </si>
  <si>
    <t>Patentes, derechos de autor, regalías y otros.</t>
  </si>
  <si>
    <t>ENTIDAD FEDERATIVA</t>
  </si>
  <si>
    <t>CANTIDAD ANUAL</t>
  </si>
  <si>
    <t>Combustibles, lubricantes y aditivos para vehículos terrestres, aéreos,marítimos, lacustres y fluviales destinados a servicios públicos y la operación de programas públicos.</t>
  </si>
  <si>
    <t>Combustibles, lubricantes y aditivos para vehículos terrestres, aéreos,marítimos, lacustres y fluviales destinados a servicios administrativos.</t>
  </si>
  <si>
    <t>Combustibles, lubricantes y aditivos para vehículos terrestres, aéreos, marítimos, lacustres y fluviales asignados a servidores públicos.</t>
  </si>
</sst>
</file>

<file path=xl/styles.xml><?xml version="1.0" encoding="utf-8"?>
<styleSheet xmlns="http://schemas.openxmlformats.org/spreadsheetml/2006/main">
  <numFmts count="5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;[Red]#,##0"/>
    <numFmt numFmtId="167" formatCode="0;[Red]0"/>
    <numFmt numFmtId="168" formatCode="#,##0_ ;\-#,##0\ 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0"/>
      <color rgb="FF00B050"/>
      <name val="Arial"/>
      <family val="2"/>
    </font>
    <font>
      <sz val="11"/>
      <name val="Calibri"/>
      <family val="2"/>
      <scheme val="minor"/>
    </font>
    <font>
      <sz val="16"/>
      <name val="Arial"/>
      <family val="2"/>
    </font>
    <font>
      <b/>
      <sz val="18"/>
      <name val="Arial"/>
      <family val="2"/>
    </font>
    <font>
      <sz val="14"/>
      <color rgb="FF00B050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theme="3" tint="-0.499984740745262"/>
      <name val="Arial"/>
      <family val="2"/>
    </font>
    <font>
      <sz val="2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indexed="64"/>
      </top>
      <bottom style="double">
        <color theme="0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4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5" borderId="0" xfId="0" applyFont="1" applyFill="1"/>
    <xf numFmtId="0" fontId="3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12" fillId="2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165" fontId="3" fillId="4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/>
    <xf numFmtId="0" fontId="4" fillId="0" borderId="0" xfId="0" applyFont="1" applyBorder="1" applyAlignment="1">
      <alignment horizontal="justify" vertical="center"/>
    </xf>
    <xf numFmtId="165" fontId="2" fillId="0" borderId="0" xfId="0" applyNumberFormat="1" applyFont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/>
    </xf>
    <xf numFmtId="165" fontId="2" fillId="4" borderId="20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14" fontId="3" fillId="0" borderId="26" xfId="0" applyNumberFormat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horizontal="justify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13" xfId="0" applyFont="1" applyBorder="1"/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/>
    <xf numFmtId="0" fontId="5" fillId="0" borderId="29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165" fontId="5" fillId="0" borderId="29" xfId="1" applyFont="1" applyBorder="1" applyAlignment="1">
      <alignment horizontal="justify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5" fillId="4" borderId="30" xfId="0" applyFont="1" applyFill="1" applyBorder="1" applyAlignment="1">
      <alignment horizontal="justify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4" borderId="32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7" borderId="2" xfId="0" applyFont="1" applyFill="1" applyBorder="1"/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justify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6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6" fillId="0" borderId="38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left" vertical="center"/>
    </xf>
    <xf numFmtId="0" fontId="15" fillId="0" borderId="33" xfId="0" applyFont="1" applyBorder="1" applyAlignment="1">
      <alignment horizontal="left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165" fontId="11" fillId="0" borderId="0" xfId="1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/>
    </xf>
    <xf numFmtId="165" fontId="5" fillId="0" borderId="29" xfId="0" applyNumberFormat="1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65" fontId="5" fillId="4" borderId="29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5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4" fontId="5" fillId="0" borderId="31" xfId="0" applyNumberFormat="1" applyFont="1" applyBorder="1" applyAlignment="1">
      <alignment horizontal="center" vertical="center"/>
    </xf>
    <xf numFmtId="165" fontId="5" fillId="4" borderId="2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4" fontId="5" fillId="0" borderId="25" xfId="0" applyNumberFormat="1" applyFont="1" applyFill="1" applyBorder="1" applyAlignment="1">
      <alignment horizontal="center" vertical="center"/>
    </xf>
    <xf numFmtId="165" fontId="5" fillId="4" borderId="14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65" fontId="5" fillId="4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5" fontId="17" fillId="0" borderId="23" xfId="0" applyNumberFormat="1" applyFont="1" applyBorder="1" applyAlignment="1">
      <alignment horizontal="center" vertical="center"/>
    </xf>
    <xf numFmtId="165" fontId="17" fillId="0" borderId="29" xfId="0" applyNumberFormat="1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167" fontId="5" fillId="0" borderId="29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vertical="center"/>
    </xf>
    <xf numFmtId="165" fontId="5" fillId="0" borderId="39" xfId="0" applyNumberFormat="1" applyFont="1" applyBorder="1" applyAlignment="1">
      <alignment horizontal="center" vertical="center"/>
    </xf>
    <xf numFmtId="167" fontId="5" fillId="4" borderId="29" xfId="0" applyNumberFormat="1" applyFont="1" applyFill="1" applyBorder="1" applyAlignment="1">
      <alignment horizontal="center" vertical="center"/>
    </xf>
    <xf numFmtId="167" fontId="5" fillId="0" borderId="39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4" fontId="5" fillId="0" borderId="39" xfId="0" applyNumberFormat="1" applyFont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 wrapText="1"/>
    </xf>
    <xf numFmtId="168" fontId="5" fillId="0" borderId="29" xfId="0" applyNumberFormat="1" applyFont="1" applyBorder="1" applyAlignment="1">
      <alignment horizontal="center" vertical="center"/>
    </xf>
    <xf numFmtId="167" fontId="3" fillId="4" borderId="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6" fontId="18" fillId="0" borderId="2" xfId="0" applyNumberFormat="1" applyFont="1" applyFill="1" applyBorder="1" applyAlignment="1">
      <alignment horizontal="center" vertical="center"/>
    </xf>
    <xf numFmtId="167" fontId="19" fillId="4" borderId="0" xfId="0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justify" vertical="center" wrapText="1"/>
    </xf>
    <xf numFmtId="165" fontId="5" fillId="4" borderId="39" xfId="0" applyNumberFormat="1" applyFont="1" applyFill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justify"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5" fillId="11" borderId="5" xfId="0" applyFont="1" applyFill="1" applyBorder="1"/>
    <xf numFmtId="0" fontId="2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/>
    <xf numFmtId="0" fontId="4" fillId="11" borderId="2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5" fillId="11" borderId="4" xfId="0" applyFont="1" applyFill="1" applyBorder="1"/>
    <xf numFmtId="0" fontId="4" fillId="11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165" fontId="2" fillId="4" borderId="41" xfId="0" applyNumberFormat="1" applyFont="1" applyFill="1" applyBorder="1" applyAlignment="1">
      <alignment horizontal="center" vertical="center"/>
    </xf>
    <xf numFmtId="165" fontId="5" fillId="4" borderId="41" xfId="0" applyNumberFormat="1" applyFont="1" applyFill="1" applyBorder="1" applyAlignment="1">
      <alignment horizontal="center" vertical="center"/>
    </xf>
    <xf numFmtId="164" fontId="2" fillId="4" borderId="41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2" fillId="7" borderId="22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6" fillId="8" borderId="34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165" fontId="21" fillId="12" borderId="42" xfId="0" applyNumberFormat="1" applyFont="1" applyFill="1" applyBorder="1" applyAlignment="1">
      <alignment horizontal="center" vertical="center" wrapText="1"/>
    </xf>
    <xf numFmtId="165" fontId="21" fillId="12" borderId="24" xfId="0" applyNumberFormat="1" applyFont="1" applyFill="1" applyBorder="1" applyAlignment="1">
      <alignment horizontal="center" vertical="center" wrapText="1"/>
    </xf>
    <xf numFmtId="165" fontId="21" fillId="12" borderId="43" xfId="0" applyNumberFormat="1" applyFont="1" applyFill="1" applyBorder="1" applyAlignment="1">
      <alignment horizontal="center" vertical="center" wrapText="1"/>
    </xf>
    <xf numFmtId="165" fontId="21" fillId="12" borderId="38" xfId="0" applyNumberFormat="1" applyFont="1" applyFill="1" applyBorder="1" applyAlignment="1">
      <alignment horizontal="center" vertical="center" wrapText="1"/>
    </xf>
    <xf numFmtId="165" fontId="21" fillId="12" borderId="0" xfId="0" applyNumberFormat="1" applyFont="1" applyFill="1" applyBorder="1" applyAlignment="1">
      <alignment horizontal="center" vertical="center" wrapText="1"/>
    </xf>
    <xf numFmtId="165" fontId="21" fillId="12" borderId="40" xfId="0" applyNumberFormat="1" applyFont="1" applyFill="1" applyBorder="1" applyAlignment="1">
      <alignment horizontal="center" vertical="center" wrapText="1"/>
    </xf>
    <xf numFmtId="165" fontId="21" fillId="12" borderId="44" xfId="0" applyNumberFormat="1" applyFont="1" applyFill="1" applyBorder="1" applyAlignment="1">
      <alignment horizontal="center" vertical="center" wrapText="1"/>
    </xf>
    <xf numFmtId="165" fontId="21" fillId="12" borderId="11" xfId="0" applyNumberFormat="1" applyFont="1" applyFill="1" applyBorder="1" applyAlignment="1">
      <alignment horizontal="center" vertical="center" wrapText="1"/>
    </xf>
    <xf numFmtId="165" fontId="21" fillId="12" borderId="3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/>
  <colors>
    <mruColors>
      <color rgb="FFFFCA27"/>
      <color rgb="FFFFCA23"/>
      <color rgb="FFEBD123"/>
      <color rgb="FFC5B9D5"/>
      <color rgb="FFB17ED8"/>
      <color rgb="FFDEA900"/>
      <color rgb="FFD2A000"/>
      <color rgb="FF00E150"/>
      <color rgb="FF00EE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gobernacion.gob.mx/work/models/SEGOB/css/logoSEGOB_hoz.png" TargetMode="External"/><Relationship Id="rId3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4974166</xdr:colOff>
      <xdr:row>1</xdr:row>
      <xdr:rowOff>200693</xdr:rowOff>
    </xdr:from>
    <xdr:to>
      <xdr:col>22</xdr:col>
      <xdr:colOff>744681</xdr:colOff>
      <xdr:row>9</xdr:row>
      <xdr:rowOff>121231</xdr:rowOff>
    </xdr:to>
    <xdr:sp macro="" textlink="">
      <xdr:nvSpPr>
        <xdr:cNvPr id="4453" name="5 Rectángulo redondeado"/>
        <xdr:cNvSpPr>
          <a:spLocks noChangeArrowheads="1"/>
        </xdr:cNvSpPr>
      </xdr:nvSpPr>
      <xdr:spPr bwMode="auto">
        <a:xfrm>
          <a:off x="6011333" y="348860"/>
          <a:ext cx="23181348" cy="1677371"/>
        </a:xfrm>
        <a:prstGeom prst="roundRect">
          <a:avLst>
            <a:gd name="adj" fmla="val 16667"/>
          </a:avLst>
        </a:prstGeom>
        <a:solidFill>
          <a:schemeClr val="accent1">
            <a:lumMod val="75000"/>
          </a:schemeClr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MX" sz="2800" b="1" i="0" strike="noStrike">
              <a:solidFill>
                <a:srgbClr val="FFFFFF"/>
              </a:solidFill>
              <a:latin typeface="+mn-lt"/>
            </a:rPr>
            <a:t>POLICÍA FEDERAL</a:t>
          </a:r>
        </a:p>
        <a:p>
          <a:pPr algn="ctr" rtl="1">
            <a:defRPr sz="1000"/>
          </a:pPr>
          <a:r>
            <a:rPr lang="es-MX" sz="2800" b="1" i="0" strike="noStrike">
              <a:solidFill>
                <a:srgbClr val="FFFFFF"/>
              </a:solidFill>
              <a:latin typeface="Calibri"/>
            </a:rPr>
            <a:t>PROGRAMA ANUAL DE ADQUISICIONES, ARRENDAMIENTOS Y SERVICIOS (PAAAS)  EJERCICIO</a:t>
          </a:r>
          <a:r>
            <a:rPr lang="es-MX" sz="2800" b="1" i="0" strike="noStrike" baseline="0">
              <a:solidFill>
                <a:srgbClr val="FFFFFF"/>
              </a:solidFill>
              <a:latin typeface="Calibri"/>
            </a:rPr>
            <a:t> FISCAL </a:t>
          </a:r>
          <a:r>
            <a:rPr lang="es-MX" sz="2800" b="1" i="0" strike="noStrike">
              <a:solidFill>
                <a:srgbClr val="FFFFFF"/>
              </a:solidFill>
              <a:latin typeface="Calibri"/>
            </a:rPr>
            <a:t>2015</a:t>
          </a:r>
        </a:p>
        <a:p>
          <a:pPr algn="ctr" rtl="1">
            <a:defRPr sz="1000"/>
          </a:pPr>
          <a:r>
            <a:rPr lang="es-MX" sz="2000" b="1" i="0" strike="noStrike">
              <a:solidFill>
                <a:srgbClr val="FFFFFF"/>
              </a:solidFill>
              <a:latin typeface="+mn-lt"/>
            </a:rPr>
            <a:t> (PESOS M.N.)</a:t>
          </a:r>
        </a:p>
      </xdr:txBody>
    </xdr:sp>
    <xdr:clientData/>
  </xdr:twoCellAnchor>
  <xdr:twoCellAnchor editAs="oneCell">
    <xdr:from>
      <xdr:col>0</xdr:col>
      <xdr:colOff>243898</xdr:colOff>
      <xdr:row>2</xdr:row>
      <xdr:rowOff>15875</xdr:rowOff>
    </xdr:from>
    <xdr:to>
      <xdr:col>3</xdr:col>
      <xdr:colOff>21167</xdr:colOff>
      <xdr:row>10</xdr:row>
      <xdr:rowOff>0</xdr:rowOff>
    </xdr:to>
    <xdr:pic>
      <xdr:nvPicPr>
        <xdr:cNvPr id="14659" name="5 Imagen" descr="http://www.gobernacion.gob.mx/work/models/SEGOB/css/logoSEGOB_hoz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lum bright="-40000"/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243898" y="418042"/>
          <a:ext cx="6804602" cy="163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873126</xdr:colOff>
      <xdr:row>0</xdr:row>
      <xdr:rowOff>0</xdr:rowOff>
    </xdr:from>
    <xdr:to>
      <xdr:col>24</xdr:col>
      <xdr:colOff>846667</xdr:colOff>
      <xdr:row>8</xdr:row>
      <xdr:rowOff>79375</xdr:rowOff>
    </xdr:to>
    <xdr:pic>
      <xdr:nvPicPr>
        <xdr:cNvPr id="11" name="10 Imagen" descr="pf5[1]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30739293" y="0"/>
          <a:ext cx="2217207" cy="183620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Y196"/>
  <sheetViews>
    <sheetView tabSelected="1" view="pageBreakPreview" zoomScale="60" zoomScaleNormal="70" zoomScalePageLayoutView="70" workbookViewId="0">
      <selection activeCell="A5" sqref="A5:Y5"/>
    </sheetView>
  </sheetViews>
  <sheetFormatPr baseColWidth="10" defaultRowHeight="13"/>
  <cols>
    <col min="1" max="1" width="13.6640625" style="9" customWidth="1"/>
    <col min="2" max="2" width="15.1640625" style="9" hidden="1" customWidth="1"/>
    <col min="3" max="3" width="78.5" style="7" customWidth="1"/>
    <col min="4" max="4" width="29" style="8" customWidth="1"/>
    <col min="5" max="5" width="27.33203125" style="8" hidden="1" customWidth="1"/>
    <col min="6" max="6" width="33.5" style="8" customWidth="1"/>
    <col min="7" max="7" width="21.5" style="8" hidden="1" customWidth="1"/>
    <col min="8" max="8" width="32.83203125" style="8" customWidth="1"/>
    <col min="9" max="9" width="22" style="8" hidden="1" customWidth="1"/>
    <col min="10" max="10" width="33.5" style="8" customWidth="1"/>
    <col min="11" max="11" width="19.6640625" style="8" hidden="1" customWidth="1"/>
    <col min="12" max="12" width="17.33203125" style="8" customWidth="1"/>
    <col min="13" max="13" width="16.5" style="8" hidden="1" customWidth="1"/>
    <col min="14" max="14" width="17.6640625" style="8" customWidth="1"/>
    <col min="15" max="15" width="28.33203125" style="8" customWidth="1"/>
    <col min="16" max="16" width="20.5" style="8" customWidth="1"/>
    <col min="17" max="20" width="8" style="8" customWidth="1"/>
    <col min="21" max="21" width="16.5" style="8" customWidth="1"/>
    <col min="22" max="22" width="19.83203125" style="8" customWidth="1"/>
    <col min="23" max="23" width="18.6640625" style="8" customWidth="1"/>
    <col min="24" max="24" width="29.5" style="8" customWidth="1"/>
    <col min="25" max="25" width="21.83203125" style="7" customWidth="1"/>
    <col min="26" max="26" width="11.5" style="7" customWidth="1"/>
    <col min="27" max="16384" width="10.83203125" style="7"/>
  </cols>
  <sheetData>
    <row r="1" spans="1:25" customFormat="1" ht="12.75">
      <c r="A1" s="5"/>
      <c r="B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35"/>
    </row>
    <row r="2" spans="1:25" customFormat="1" ht="20.25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</row>
    <row r="3" spans="1:25" customFormat="1" ht="20.2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</row>
    <row r="4" spans="1:25" customFormat="1" ht="20.25" customHeight="1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</row>
    <row r="5" spans="1:25" customFormat="1" ht="18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</row>
    <row r="6" spans="1:25" customFormat="1" ht="18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</row>
    <row r="7" spans="1:25" customFormat="1" ht="18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</row>
    <row r="8" spans="1:25" customFormat="1" ht="12.75">
      <c r="A8" s="5"/>
      <c r="B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5"/>
    </row>
    <row r="9" spans="1:25" customFormat="1" ht="12.75">
      <c r="A9" s="5"/>
      <c r="B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35"/>
    </row>
    <row r="10" spans="1:25" customFormat="1" ht="12.75">
      <c r="A10" s="5"/>
      <c r="B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35"/>
    </row>
    <row r="11" spans="1:25" customFormat="1" ht="12.75">
      <c r="A11" s="5"/>
      <c r="B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35"/>
    </row>
    <row r="12" spans="1:25" customFormat="1" ht="12.75">
      <c r="A12" s="5"/>
      <c r="B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35"/>
    </row>
    <row r="13" spans="1:25" s="2" customFormat="1" ht="17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</row>
    <row r="14" spans="1:25" s="1" customFormat="1" ht="17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</row>
    <row r="15" spans="1:25" s="1" customFormat="1" ht="17">
      <c r="A15" s="226"/>
      <c r="B15" s="11"/>
      <c r="C15" s="2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2"/>
      <c r="V15" s="12"/>
      <c r="W15" s="12"/>
      <c r="X15" s="12"/>
      <c r="Y15" s="13"/>
    </row>
    <row r="16" spans="1:25" s="1" customFormat="1" ht="18.75" customHeight="1" thickBot="1">
      <c r="A16" s="4"/>
      <c r="B16" s="4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5" s="18" customFormat="1" ht="27.75" hidden="1" customHeight="1" thickTop="1" thickBot="1">
      <c r="A17" s="15"/>
      <c r="B17" s="16" t="s">
        <v>165</v>
      </c>
      <c r="C17" s="16" t="s">
        <v>166</v>
      </c>
      <c r="D17" s="16" t="s">
        <v>167</v>
      </c>
      <c r="E17" s="16"/>
      <c r="F17" s="17" t="s">
        <v>188</v>
      </c>
      <c r="G17" s="17"/>
      <c r="H17" s="16" t="s">
        <v>168</v>
      </c>
      <c r="I17" s="16"/>
      <c r="J17" s="16" t="s">
        <v>169</v>
      </c>
      <c r="K17" s="28"/>
      <c r="L17" s="28" t="s">
        <v>170</v>
      </c>
      <c r="M17" s="17" t="s">
        <v>189</v>
      </c>
      <c r="N17" s="16" t="s">
        <v>171</v>
      </c>
      <c r="O17" s="16" t="s">
        <v>172</v>
      </c>
      <c r="P17" s="16" t="s">
        <v>153</v>
      </c>
      <c r="Q17" s="16" t="s">
        <v>173</v>
      </c>
      <c r="R17" s="16" t="s">
        <v>174</v>
      </c>
      <c r="S17" s="16" t="s">
        <v>175</v>
      </c>
      <c r="T17" s="16" t="s">
        <v>176</v>
      </c>
      <c r="U17" s="16" t="s">
        <v>177</v>
      </c>
      <c r="V17" s="16" t="s">
        <v>178</v>
      </c>
      <c r="W17" s="16" t="s">
        <v>179</v>
      </c>
      <c r="X17" s="16" t="s">
        <v>180</v>
      </c>
      <c r="Y17" s="16" t="s">
        <v>181</v>
      </c>
    </row>
    <row r="18" spans="1:25" s="23" customFormat="1" ht="65.25" customHeight="1" thickTop="1" thickBot="1">
      <c r="A18" s="230" t="s">
        <v>25</v>
      </c>
      <c r="B18" s="230" t="s">
        <v>159</v>
      </c>
      <c r="C18" s="230" t="s">
        <v>182</v>
      </c>
      <c r="D18" s="230" t="s">
        <v>185</v>
      </c>
      <c r="E18" s="234" t="s">
        <v>26</v>
      </c>
      <c r="F18" s="270" t="s">
        <v>5</v>
      </c>
      <c r="G18" s="234" t="s">
        <v>26</v>
      </c>
      <c r="H18" s="230" t="s">
        <v>119</v>
      </c>
      <c r="I18" s="234" t="s">
        <v>26</v>
      </c>
      <c r="J18" s="230" t="s">
        <v>120</v>
      </c>
      <c r="K18" s="234" t="s">
        <v>26</v>
      </c>
      <c r="L18" s="228" t="s">
        <v>200</v>
      </c>
      <c r="M18" s="230" t="s">
        <v>158</v>
      </c>
      <c r="N18" s="230" t="s">
        <v>157</v>
      </c>
      <c r="O18" s="230" t="s">
        <v>160</v>
      </c>
      <c r="P18" s="272" t="s">
        <v>199</v>
      </c>
      <c r="Q18" s="266" t="s">
        <v>183</v>
      </c>
      <c r="R18" s="267"/>
      <c r="S18" s="267"/>
      <c r="T18" s="268"/>
      <c r="U18" s="228" t="s">
        <v>190</v>
      </c>
      <c r="V18" s="232" t="s">
        <v>186</v>
      </c>
      <c r="W18" s="230" t="s">
        <v>191</v>
      </c>
      <c r="X18" s="230" t="s">
        <v>187</v>
      </c>
      <c r="Y18" s="230" t="s">
        <v>184</v>
      </c>
    </row>
    <row r="19" spans="1:25" s="24" customFormat="1" ht="37.5" customHeight="1" thickTop="1" thickBot="1">
      <c r="A19" s="269"/>
      <c r="B19" s="231"/>
      <c r="C19" s="231"/>
      <c r="D19" s="231"/>
      <c r="E19" s="235"/>
      <c r="F19" s="271"/>
      <c r="G19" s="235"/>
      <c r="H19" s="231"/>
      <c r="I19" s="235"/>
      <c r="J19" s="231"/>
      <c r="K19" s="235"/>
      <c r="L19" s="229"/>
      <c r="M19" s="231"/>
      <c r="N19" s="231"/>
      <c r="O19" s="231"/>
      <c r="P19" s="273"/>
      <c r="Q19" s="52" t="s">
        <v>153</v>
      </c>
      <c r="R19" s="53" t="s">
        <v>154</v>
      </c>
      <c r="S19" s="53" t="s">
        <v>155</v>
      </c>
      <c r="T19" s="53" t="s">
        <v>156</v>
      </c>
      <c r="U19" s="229"/>
      <c r="V19" s="233"/>
      <c r="W19" s="231"/>
      <c r="X19" s="231"/>
      <c r="Y19" s="231"/>
    </row>
    <row r="20" spans="1:25" s="24" customFormat="1" ht="30.75" customHeight="1" thickTop="1">
      <c r="A20" s="85">
        <v>2100</v>
      </c>
      <c r="B20" s="86"/>
      <c r="C20" s="87" t="s">
        <v>32</v>
      </c>
      <c r="D20" s="47"/>
      <c r="E20" s="129"/>
      <c r="F20" s="48"/>
      <c r="G20" s="125"/>
      <c r="H20" s="47"/>
      <c r="I20" s="47"/>
      <c r="J20" s="47"/>
      <c r="K20" s="47"/>
      <c r="L20" s="47"/>
      <c r="M20" s="47"/>
      <c r="N20" s="47"/>
      <c r="O20" s="47"/>
      <c r="P20" s="49"/>
      <c r="Q20" s="50"/>
      <c r="R20" s="50"/>
      <c r="S20" s="50"/>
      <c r="T20" s="50"/>
      <c r="U20" s="47"/>
      <c r="V20" s="50"/>
      <c r="W20" s="47"/>
      <c r="X20" s="47"/>
      <c r="Y20" s="47"/>
    </row>
    <row r="21" spans="1:25" s="10" customFormat="1" ht="24" customHeight="1">
      <c r="A21" s="62">
        <v>21101</v>
      </c>
      <c r="B21" s="62"/>
      <c r="C21" s="84" t="s">
        <v>136</v>
      </c>
      <c r="D21" s="130">
        <v>19769397</v>
      </c>
      <c r="E21" s="130"/>
      <c r="F21" s="175">
        <v>19769397</v>
      </c>
      <c r="G21" s="175"/>
      <c r="H21" s="175">
        <v>3953879</v>
      </c>
      <c r="I21" s="175"/>
      <c r="J21" s="175">
        <v>19769396.973997656</v>
      </c>
      <c r="K21" s="130"/>
      <c r="L21" s="169">
        <v>1200325.2227163974</v>
      </c>
      <c r="M21" s="130"/>
      <c r="N21" s="131">
        <v>542</v>
      </c>
      <c r="O21" s="131" t="s">
        <v>177</v>
      </c>
      <c r="P21" s="131">
        <v>9</v>
      </c>
      <c r="Q21" s="131">
        <v>25</v>
      </c>
      <c r="R21" s="131">
        <v>25</v>
      </c>
      <c r="S21" s="131">
        <v>25</v>
      </c>
      <c r="T21" s="131">
        <v>25</v>
      </c>
      <c r="U21" s="132">
        <v>42005</v>
      </c>
      <c r="V21" s="131">
        <v>0</v>
      </c>
      <c r="W21" s="131">
        <v>0</v>
      </c>
      <c r="X21" s="151">
        <v>0</v>
      </c>
      <c r="Y21" s="131" t="s">
        <v>28</v>
      </c>
    </row>
    <row r="22" spans="1:25" s="10" customFormat="1" ht="24" customHeight="1">
      <c r="A22" s="64">
        <v>21201</v>
      </c>
      <c r="B22" s="64"/>
      <c r="C22" s="66" t="s">
        <v>137</v>
      </c>
      <c r="D22" s="133">
        <v>4890404</v>
      </c>
      <c r="E22" s="133"/>
      <c r="F22" s="176">
        <v>4890404</v>
      </c>
      <c r="G22" s="176"/>
      <c r="H22" s="176">
        <v>4890404</v>
      </c>
      <c r="I22" s="176"/>
      <c r="J22" s="176">
        <v>1606679.239385607</v>
      </c>
      <c r="K22" s="133"/>
      <c r="L22" s="170">
        <v>18003.087817890806</v>
      </c>
      <c r="M22" s="133"/>
      <c r="N22" s="76">
        <v>542</v>
      </c>
      <c r="O22" s="76" t="s">
        <v>177</v>
      </c>
      <c r="P22" s="76">
        <v>24</v>
      </c>
      <c r="Q22" s="76">
        <v>25</v>
      </c>
      <c r="R22" s="76">
        <v>25</v>
      </c>
      <c r="S22" s="76">
        <v>25</v>
      </c>
      <c r="T22" s="76">
        <v>25</v>
      </c>
      <c r="U22" s="134">
        <v>42005</v>
      </c>
      <c r="V22" s="76">
        <v>0</v>
      </c>
      <c r="W22" s="76">
        <v>0</v>
      </c>
      <c r="X22" s="92">
        <v>0</v>
      </c>
      <c r="Y22" s="76" t="s">
        <v>27</v>
      </c>
    </row>
    <row r="23" spans="1:25" s="10" customFormat="1" ht="24" hidden="1" customHeight="1">
      <c r="A23" s="64">
        <v>21301</v>
      </c>
      <c r="B23" s="64"/>
      <c r="C23" s="66" t="s">
        <v>138</v>
      </c>
      <c r="D23" s="133">
        <v>0</v>
      </c>
      <c r="E23" s="133"/>
      <c r="F23" s="176">
        <v>0</v>
      </c>
      <c r="G23" s="176"/>
      <c r="H23" s="176">
        <v>0</v>
      </c>
      <c r="I23" s="176"/>
      <c r="J23" s="176">
        <v>0</v>
      </c>
      <c r="K23" s="133"/>
      <c r="L23" s="76">
        <v>1</v>
      </c>
      <c r="M23" s="133"/>
      <c r="N23" s="76">
        <v>542</v>
      </c>
      <c r="O23" s="76" t="s">
        <v>177</v>
      </c>
      <c r="P23" s="76">
        <v>9</v>
      </c>
      <c r="Q23" s="76">
        <v>100</v>
      </c>
      <c r="R23" s="76">
        <v>0</v>
      </c>
      <c r="S23" s="76">
        <v>0</v>
      </c>
      <c r="T23" s="76">
        <v>0</v>
      </c>
      <c r="U23" s="134">
        <v>42005</v>
      </c>
      <c r="V23" s="76">
        <v>0</v>
      </c>
      <c r="W23" s="76">
        <v>0</v>
      </c>
      <c r="X23" s="76">
        <v>0</v>
      </c>
      <c r="Y23" s="76" t="s">
        <v>28</v>
      </c>
    </row>
    <row r="24" spans="1:25" s="10" customFormat="1" ht="17">
      <c r="A24" s="64">
        <v>21401</v>
      </c>
      <c r="B24" s="65"/>
      <c r="C24" s="66" t="s">
        <v>139</v>
      </c>
      <c r="D24" s="133">
        <v>10485423</v>
      </c>
      <c r="E24" s="133"/>
      <c r="F24" s="176">
        <v>10485423</v>
      </c>
      <c r="G24" s="176"/>
      <c r="H24" s="176">
        <v>10485423.005019501</v>
      </c>
      <c r="I24" s="176"/>
      <c r="J24" s="176">
        <v>0</v>
      </c>
      <c r="K24" s="76"/>
      <c r="L24" s="170">
        <v>33036.422246100003</v>
      </c>
      <c r="M24" s="133"/>
      <c r="N24" s="76">
        <v>542</v>
      </c>
      <c r="O24" s="76" t="s">
        <v>153</v>
      </c>
      <c r="P24" s="76">
        <v>9</v>
      </c>
      <c r="Q24" s="76">
        <v>0</v>
      </c>
      <c r="R24" s="76">
        <v>100</v>
      </c>
      <c r="S24" s="76">
        <v>0</v>
      </c>
      <c r="T24" s="76">
        <v>0</v>
      </c>
      <c r="U24" s="134">
        <v>42005</v>
      </c>
      <c r="V24" s="76">
        <v>0</v>
      </c>
      <c r="W24" s="76">
        <v>0</v>
      </c>
      <c r="X24" s="76">
        <v>0</v>
      </c>
      <c r="Y24" s="76" t="s">
        <v>28</v>
      </c>
    </row>
    <row r="25" spans="1:25" s="10" customFormat="1" ht="24.75" customHeight="1">
      <c r="A25" s="67">
        <v>21501</v>
      </c>
      <c r="B25" s="68"/>
      <c r="C25" s="69" t="s">
        <v>140</v>
      </c>
      <c r="D25" s="133">
        <v>3506961</v>
      </c>
      <c r="E25" s="133"/>
      <c r="F25" s="176">
        <v>3506961</v>
      </c>
      <c r="G25" s="176"/>
      <c r="H25" s="176">
        <v>1457192.0635943341</v>
      </c>
      <c r="I25" s="176"/>
      <c r="J25" s="176">
        <v>3506961</v>
      </c>
      <c r="K25" s="133"/>
      <c r="L25" s="170">
        <v>8742.9204235984071</v>
      </c>
      <c r="M25" s="133"/>
      <c r="N25" s="76">
        <v>542</v>
      </c>
      <c r="O25" s="76" t="s">
        <v>177</v>
      </c>
      <c r="P25" s="76">
        <v>9</v>
      </c>
      <c r="Q25" s="76">
        <v>25</v>
      </c>
      <c r="R25" s="76">
        <v>25</v>
      </c>
      <c r="S25" s="76">
        <v>25</v>
      </c>
      <c r="T25" s="76">
        <v>25</v>
      </c>
      <c r="U25" s="134">
        <v>42005</v>
      </c>
      <c r="V25" s="76">
        <v>0</v>
      </c>
      <c r="W25" s="76">
        <v>0</v>
      </c>
      <c r="X25" s="76">
        <v>0</v>
      </c>
      <c r="Y25" s="76" t="s">
        <v>29</v>
      </c>
    </row>
    <row r="26" spans="1:25" s="10" customFormat="1" ht="34">
      <c r="A26" s="64">
        <v>21502</v>
      </c>
      <c r="B26" s="68"/>
      <c r="C26" s="70" t="s">
        <v>161</v>
      </c>
      <c r="D26" s="133">
        <v>10000</v>
      </c>
      <c r="E26" s="133"/>
      <c r="F26" s="176">
        <v>10000</v>
      </c>
      <c r="G26" s="176"/>
      <c r="H26" s="176">
        <v>10000</v>
      </c>
      <c r="I26" s="176"/>
      <c r="J26" s="176">
        <v>10000</v>
      </c>
      <c r="K26" s="133"/>
      <c r="L26" s="76">
        <v>1</v>
      </c>
      <c r="M26" s="133"/>
      <c r="N26" s="76">
        <v>542</v>
      </c>
      <c r="O26" s="76" t="s">
        <v>177</v>
      </c>
      <c r="P26" s="76">
        <v>9</v>
      </c>
      <c r="Q26" s="76">
        <v>100</v>
      </c>
      <c r="R26" s="76">
        <v>0</v>
      </c>
      <c r="S26" s="76">
        <v>0</v>
      </c>
      <c r="T26" s="76">
        <v>0</v>
      </c>
      <c r="U26" s="134">
        <v>42005</v>
      </c>
      <c r="V26" s="76">
        <v>0</v>
      </c>
      <c r="W26" s="76">
        <v>0</v>
      </c>
      <c r="X26" s="76">
        <v>0</v>
      </c>
      <c r="Y26" s="76" t="s">
        <v>27</v>
      </c>
    </row>
    <row r="27" spans="1:25" s="10" customFormat="1" ht="25.5" customHeight="1">
      <c r="A27" s="71">
        <v>21601</v>
      </c>
      <c r="B27" s="71"/>
      <c r="C27" s="69" t="s">
        <v>141</v>
      </c>
      <c r="D27" s="176">
        <v>4031953</v>
      </c>
      <c r="E27" s="70"/>
      <c r="F27" s="176">
        <v>4031953</v>
      </c>
      <c r="G27" s="176"/>
      <c r="H27" s="176">
        <v>2941342.0182690732</v>
      </c>
      <c r="I27" s="176"/>
      <c r="J27" s="176">
        <v>4031953.008998292</v>
      </c>
      <c r="K27" s="133"/>
      <c r="L27" s="170">
        <v>140000.55409706925</v>
      </c>
      <c r="M27" s="133"/>
      <c r="N27" s="76">
        <v>542</v>
      </c>
      <c r="O27" s="76" t="s">
        <v>177</v>
      </c>
      <c r="P27" s="76">
        <v>9</v>
      </c>
      <c r="Q27" s="76">
        <v>25</v>
      </c>
      <c r="R27" s="76">
        <v>25</v>
      </c>
      <c r="S27" s="76">
        <v>25</v>
      </c>
      <c r="T27" s="76">
        <v>25</v>
      </c>
      <c r="U27" s="134">
        <v>42005</v>
      </c>
      <c r="V27" s="76">
        <v>0</v>
      </c>
      <c r="W27" s="76">
        <v>0</v>
      </c>
      <c r="X27" s="76">
        <v>0</v>
      </c>
      <c r="Y27" s="76" t="s">
        <v>28</v>
      </c>
    </row>
    <row r="28" spans="1:25" s="10" customFormat="1" ht="25.5" hidden="1" customHeight="1">
      <c r="A28" s="63">
        <v>21701</v>
      </c>
      <c r="B28" s="63"/>
      <c r="C28" s="88" t="s">
        <v>142</v>
      </c>
      <c r="D28" s="61"/>
      <c r="E28" s="61"/>
      <c r="F28" s="177">
        <v>0</v>
      </c>
      <c r="G28" s="177"/>
      <c r="H28" s="177">
        <v>0</v>
      </c>
      <c r="I28" s="177"/>
      <c r="J28" s="177">
        <v>0</v>
      </c>
      <c r="K28" s="135"/>
      <c r="L28" s="136"/>
      <c r="M28" s="135"/>
      <c r="N28" s="136"/>
      <c r="O28" s="136"/>
      <c r="P28" s="136"/>
      <c r="Q28" s="136"/>
      <c r="R28" s="136"/>
      <c r="S28" s="136"/>
      <c r="T28" s="136"/>
      <c r="U28" s="137"/>
      <c r="V28" s="136"/>
      <c r="W28" s="136"/>
      <c r="X28" s="136"/>
      <c r="Y28" s="136"/>
    </row>
    <row r="29" spans="1:25" s="10" customFormat="1" ht="20.25" customHeight="1">
      <c r="A29" s="89">
        <v>2200</v>
      </c>
      <c r="B29" s="90"/>
      <c r="C29" s="91" t="s">
        <v>143</v>
      </c>
      <c r="D29" s="138"/>
      <c r="E29" s="138"/>
      <c r="F29" s="178"/>
      <c r="G29" s="178"/>
      <c r="H29" s="178"/>
      <c r="I29" s="178"/>
      <c r="J29" s="178"/>
      <c r="K29" s="139"/>
      <c r="L29" s="195">
        <v>0</v>
      </c>
      <c r="M29" s="139"/>
      <c r="N29" s="140"/>
      <c r="O29" s="140"/>
      <c r="P29" s="140"/>
      <c r="Q29" s="140"/>
      <c r="R29" s="140"/>
      <c r="S29" s="140"/>
      <c r="T29" s="140"/>
      <c r="U29" s="141"/>
      <c r="V29" s="140"/>
      <c r="W29" s="140"/>
      <c r="X29" s="140"/>
      <c r="Y29" s="140"/>
    </row>
    <row r="30" spans="1:25" s="10" customFormat="1" ht="51">
      <c r="A30" s="63">
        <v>22101</v>
      </c>
      <c r="B30" s="72"/>
      <c r="C30" s="73" t="s">
        <v>144</v>
      </c>
      <c r="D30" s="130">
        <v>188802359</v>
      </c>
      <c r="E30" s="130"/>
      <c r="F30" s="175">
        <v>188802359</v>
      </c>
      <c r="G30" s="175"/>
      <c r="H30" s="175">
        <v>15933093.572992273</v>
      </c>
      <c r="I30" s="175"/>
      <c r="J30" s="175">
        <v>188802359</v>
      </c>
      <c r="K30" s="130"/>
      <c r="L30" s="170">
        <v>377272.12250456261</v>
      </c>
      <c r="M30" s="130"/>
      <c r="N30" s="131">
        <v>97</v>
      </c>
      <c r="O30" s="131" t="s">
        <v>177</v>
      </c>
      <c r="P30" s="131">
        <v>9</v>
      </c>
      <c r="Q30" s="131">
        <v>25</v>
      </c>
      <c r="R30" s="131">
        <v>25</v>
      </c>
      <c r="S30" s="131">
        <v>25</v>
      </c>
      <c r="T30" s="131">
        <v>25</v>
      </c>
      <c r="U30" s="132">
        <v>42005</v>
      </c>
      <c r="V30" s="131">
        <v>0</v>
      </c>
      <c r="W30" s="131">
        <v>0</v>
      </c>
      <c r="X30" s="131">
        <v>0</v>
      </c>
      <c r="Y30" s="131" t="s">
        <v>27</v>
      </c>
    </row>
    <row r="31" spans="1:25" s="10" customFormat="1" ht="34">
      <c r="A31" s="64">
        <v>22104</v>
      </c>
      <c r="B31" s="65"/>
      <c r="C31" s="66" t="s">
        <v>145</v>
      </c>
      <c r="D31" s="133">
        <v>4482799</v>
      </c>
      <c r="E31" s="133"/>
      <c r="F31" s="176">
        <v>4482799</v>
      </c>
      <c r="G31" s="176"/>
      <c r="H31" s="176">
        <v>0</v>
      </c>
      <c r="I31" s="176"/>
      <c r="J31" s="176">
        <v>4482799</v>
      </c>
      <c r="K31" s="133"/>
      <c r="L31" s="76">
        <v>1</v>
      </c>
      <c r="M31" s="133"/>
      <c r="N31" s="76">
        <v>97</v>
      </c>
      <c r="O31" s="76" t="s">
        <v>177</v>
      </c>
      <c r="P31" s="76">
        <v>9</v>
      </c>
      <c r="Q31" s="76">
        <v>25</v>
      </c>
      <c r="R31" s="76">
        <v>25</v>
      </c>
      <c r="S31" s="76">
        <v>25</v>
      </c>
      <c r="T31" s="76">
        <v>25</v>
      </c>
      <c r="U31" s="134">
        <v>42005</v>
      </c>
      <c r="V31" s="76">
        <v>0</v>
      </c>
      <c r="W31" s="76">
        <v>0</v>
      </c>
      <c r="X31" s="76">
        <v>0</v>
      </c>
      <c r="Y31" s="76" t="s">
        <v>28</v>
      </c>
    </row>
    <row r="32" spans="1:25" s="10" customFormat="1" ht="17" hidden="1">
      <c r="A32" s="67">
        <v>22105</v>
      </c>
      <c r="B32" s="74"/>
      <c r="C32" s="66" t="s">
        <v>146</v>
      </c>
      <c r="D32" s="133">
        <v>0</v>
      </c>
      <c r="E32" s="133"/>
      <c r="F32" s="176">
        <v>0</v>
      </c>
      <c r="G32" s="176"/>
      <c r="H32" s="176">
        <v>0</v>
      </c>
      <c r="I32" s="176"/>
      <c r="J32" s="176">
        <v>0</v>
      </c>
      <c r="K32" s="133"/>
      <c r="L32" s="76"/>
      <c r="M32" s="133"/>
      <c r="N32" s="76"/>
      <c r="O32" s="76"/>
      <c r="P32" s="76"/>
      <c r="Q32" s="76"/>
      <c r="R32" s="76"/>
      <c r="S32" s="76"/>
      <c r="T32" s="76"/>
      <c r="U32" s="134">
        <v>42005</v>
      </c>
      <c r="V32" s="76"/>
      <c r="W32" s="76"/>
      <c r="X32" s="76"/>
      <c r="Y32" s="76"/>
    </row>
    <row r="33" spans="1:25" s="10" customFormat="1" ht="34">
      <c r="A33" s="71">
        <v>22106</v>
      </c>
      <c r="B33" s="68"/>
      <c r="C33" s="70" t="s">
        <v>147</v>
      </c>
      <c r="D33" s="133">
        <v>7920765</v>
      </c>
      <c r="E33" s="133"/>
      <c r="F33" s="176">
        <v>7920765</v>
      </c>
      <c r="G33" s="176"/>
      <c r="H33" s="176">
        <v>7920764.9999999991</v>
      </c>
      <c r="I33" s="176"/>
      <c r="J33" s="176">
        <v>7920764.9999999991</v>
      </c>
      <c r="K33" s="133"/>
      <c r="L33" s="170">
        <v>185549.33563020214</v>
      </c>
      <c r="M33" s="133"/>
      <c r="N33" s="76">
        <v>542</v>
      </c>
      <c r="O33" s="76" t="s">
        <v>177</v>
      </c>
      <c r="P33" s="76">
        <v>24</v>
      </c>
      <c r="Q33" s="76">
        <v>25</v>
      </c>
      <c r="R33" s="76">
        <v>25</v>
      </c>
      <c r="S33" s="76">
        <v>25</v>
      </c>
      <c r="T33" s="76">
        <v>25</v>
      </c>
      <c r="U33" s="134">
        <v>42005</v>
      </c>
      <c r="V33" s="76">
        <v>0</v>
      </c>
      <c r="W33" s="76">
        <v>0</v>
      </c>
      <c r="X33" s="76">
        <v>0</v>
      </c>
      <c r="Y33" s="76" t="s">
        <v>28</v>
      </c>
    </row>
    <row r="34" spans="1:25" s="10" customFormat="1" ht="23.25" customHeight="1">
      <c r="A34" s="64">
        <v>22201</v>
      </c>
      <c r="B34" s="68"/>
      <c r="C34" s="68" t="s">
        <v>148</v>
      </c>
      <c r="D34" s="133">
        <v>5075601</v>
      </c>
      <c r="E34" s="133"/>
      <c r="F34" s="176">
        <v>5075601</v>
      </c>
      <c r="G34" s="176"/>
      <c r="H34" s="176">
        <v>2667826.4785426497</v>
      </c>
      <c r="I34" s="176"/>
      <c r="J34" s="176">
        <v>2667826.4785426497</v>
      </c>
      <c r="K34" s="133"/>
      <c r="L34" s="170">
        <v>48563.15811797198</v>
      </c>
      <c r="M34" s="133"/>
      <c r="N34" s="76">
        <v>125</v>
      </c>
      <c r="O34" s="76" t="s">
        <v>177</v>
      </c>
      <c r="P34" s="76">
        <v>9</v>
      </c>
      <c r="Q34" s="76">
        <v>25</v>
      </c>
      <c r="R34" s="76">
        <v>25</v>
      </c>
      <c r="S34" s="76">
        <v>25</v>
      </c>
      <c r="T34" s="76">
        <v>25</v>
      </c>
      <c r="U34" s="134">
        <v>42005</v>
      </c>
      <c r="V34" s="76">
        <v>0</v>
      </c>
      <c r="W34" s="76">
        <v>0</v>
      </c>
      <c r="X34" s="76">
        <v>0</v>
      </c>
      <c r="Y34" s="76" t="s">
        <v>28</v>
      </c>
    </row>
    <row r="35" spans="1:25" s="10" customFormat="1" ht="23.25" customHeight="1">
      <c r="A35" s="62">
        <v>22301</v>
      </c>
      <c r="B35" s="72"/>
      <c r="C35" s="72" t="s">
        <v>149</v>
      </c>
      <c r="D35" s="135">
        <v>288727</v>
      </c>
      <c r="E35" s="135"/>
      <c r="F35" s="177">
        <v>288727</v>
      </c>
      <c r="G35" s="177"/>
      <c r="H35" s="177">
        <v>288726.94318906701</v>
      </c>
      <c r="I35" s="177"/>
      <c r="J35" s="177">
        <v>288726.94318906701</v>
      </c>
      <c r="K35" s="135"/>
      <c r="L35" s="170">
        <v>26657.874793335239</v>
      </c>
      <c r="M35" s="135"/>
      <c r="N35" s="136">
        <v>542</v>
      </c>
      <c r="O35" s="136" t="s">
        <v>177</v>
      </c>
      <c r="P35" s="136">
        <v>9</v>
      </c>
      <c r="Q35" s="136">
        <v>25</v>
      </c>
      <c r="R35" s="136">
        <v>25</v>
      </c>
      <c r="S35" s="136">
        <v>25</v>
      </c>
      <c r="T35" s="136">
        <v>25</v>
      </c>
      <c r="U35" s="137">
        <v>42005</v>
      </c>
      <c r="V35" s="136">
        <v>0</v>
      </c>
      <c r="W35" s="136">
        <v>0</v>
      </c>
      <c r="X35" s="136">
        <v>0</v>
      </c>
      <c r="Y35" s="136" t="s">
        <v>27</v>
      </c>
    </row>
    <row r="36" spans="1:25" s="10" customFormat="1" ht="30.75" hidden="1" customHeight="1">
      <c r="A36" s="89">
        <v>2300</v>
      </c>
      <c r="B36" s="90"/>
      <c r="C36" s="91" t="s">
        <v>150</v>
      </c>
      <c r="D36" s="139"/>
      <c r="E36" s="139"/>
      <c r="F36" s="178"/>
      <c r="G36" s="178"/>
      <c r="H36" s="178"/>
      <c r="I36" s="178"/>
      <c r="J36" s="178"/>
      <c r="K36" s="139"/>
      <c r="L36" s="140"/>
      <c r="M36" s="139"/>
      <c r="N36" s="140"/>
      <c r="O36" s="140"/>
      <c r="P36" s="140"/>
      <c r="Q36" s="140"/>
      <c r="R36" s="140"/>
      <c r="S36" s="140"/>
      <c r="T36" s="140"/>
      <c r="U36" s="141"/>
      <c r="V36" s="140"/>
      <c r="W36" s="140"/>
      <c r="X36" s="140"/>
      <c r="Y36" s="140"/>
    </row>
    <row r="37" spans="1:25" s="10" customFormat="1" ht="27.75" hidden="1" customHeight="1">
      <c r="A37" s="92">
        <v>23201</v>
      </c>
      <c r="B37" s="75"/>
      <c r="C37" s="93" t="s">
        <v>151</v>
      </c>
      <c r="D37" s="130"/>
      <c r="E37" s="130"/>
      <c r="F37" s="175">
        <v>0</v>
      </c>
      <c r="G37" s="175"/>
      <c r="H37" s="175">
        <v>0</v>
      </c>
      <c r="I37" s="175"/>
      <c r="J37" s="175">
        <v>0</v>
      </c>
      <c r="K37" s="130"/>
      <c r="L37" s="131"/>
      <c r="M37" s="130"/>
      <c r="N37" s="131"/>
      <c r="O37" s="131"/>
      <c r="P37" s="131"/>
      <c r="Q37" s="131"/>
      <c r="R37" s="131"/>
      <c r="S37" s="131"/>
      <c r="T37" s="131"/>
      <c r="U37" s="132"/>
      <c r="V37" s="131"/>
      <c r="W37" s="131"/>
      <c r="X37" s="131"/>
      <c r="Y37" s="131"/>
    </row>
    <row r="38" spans="1:25" s="10" customFormat="1" ht="23.25" hidden="1" customHeight="1">
      <c r="A38" s="76">
        <v>23301</v>
      </c>
      <c r="B38" s="77"/>
      <c r="C38" s="78" t="s">
        <v>149</v>
      </c>
      <c r="D38" s="133"/>
      <c r="E38" s="133"/>
      <c r="F38" s="176">
        <v>0</v>
      </c>
      <c r="G38" s="176"/>
      <c r="H38" s="176">
        <v>0</v>
      </c>
      <c r="I38" s="176"/>
      <c r="J38" s="176">
        <v>0</v>
      </c>
      <c r="K38" s="133"/>
      <c r="L38" s="76"/>
      <c r="M38" s="133"/>
      <c r="N38" s="76"/>
      <c r="O38" s="76"/>
      <c r="P38" s="76"/>
      <c r="Q38" s="76"/>
      <c r="R38" s="76"/>
      <c r="S38" s="76"/>
      <c r="T38" s="76"/>
      <c r="U38" s="134"/>
      <c r="V38" s="76"/>
      <c r="W38" s="76"/>
      <c r="X38" s="76"/>
      <c r="Y38" s="76"/>
    </row>
    <row r="39" spans="1:25" s="10" customFormat="1" ht="17" hidden="1">
      <c r="A39" s="92">
        <v>23701</v>
      </c>
      <c r="B39" s="75"/>
      <c r="C39" s="73" t="s">
        <v>152</v>
      </c>
      <c r="D39" s="135"/>
      <c r="E39" s="135"/>
      <c r="F39" s="177">
        <v>0</v>
      </c>
      <c r="G39" s="177"/>
      <c r="H39" s="177">
        <v>0</v>
      </c>
      <c r="I39" s="177"/>
      <c r="J39" s="177">
        <v>0</v>
      </c>
      <c r="K39" s="135"/>
      <c r="L39" s="136"/>
      <c r="M39" s="135"/>
      <c r="N39" s="136"/>
      <c r="O39" s="136"/>
      <c r="P39" s="136"/>
      <c r="Q39" s="136"/>
      <c r="R39" s="136"/>
      <c r="S39" s="136"/>
      <c r="T39" s="136"/>
      <c r="U39" s="137"/>
      <c r="V39" s="136"/>
      <c r="W39" s="136"/>
      <c r="X39" s="136"/>
      <c r="Y39" s="136"/>
    </row>
    <row r="40" spans="1:25" s="10" customFormat="1" ht="19.5" customHeight="1">
      <c r="A40" s="89">
        <v>2400</v>
      </c>
      <c r="B40" s="90"/>
      <c r="C40" s="91" t="s">
        <v>121</v>
      </c>
      <c r="D40" s="139"/>
      <c r="E40" s="139"/>
      <c r="F40" s="178"/>
      <c r="G40" s="178"/>
      <c r="H40" s="178"/>
      <c r="I40" s="178"/>
      <c r="J40" s="178"/>
      <c r="K40" s="139"/>
      <c r="L40" s="195">
        <v>0</v>
      </c>
      <c r="M40" s="139"/>
      <c r="N40" s="140"/>
      <c r="O40" s="140"/>
      <c r="P40" s="140"/>
      <c r="Q40" s="140"/>
      <c r="R40" s="140"/>
      <c r="S40" s="140"/>
      <c r="T40" s="140"/>
      <c r="U40" s="141"/>
      <c r="V40" s="140"/>
      <c r="W40" s="140"/>
      <c r="X40" s="140"/>
      <c r="Y40" s="140"/>
    </row>
    <row r="41" spans="1:25" s="10" customFormat="1" ht="25.5" customHeight="1">
      <c r="A41" s="62">
        <v>24101</v>
      </c>
      <c r="B41" s="79"/>
      <c r="C41" s="84" t="s">
        <v>66</v>
      </c>
      <c r="D41" s="130">
        <v>42146</v>
      </c>
      <c r="E41" s="130"/>
      <c r="F41" s="175">
        <v>42146</v>
      </c>
      <c r="G41" s="175"/>
      <c r="H41" s="175">
        <v>42146</v>
      </c>
      <c r="I41" s="175"/>
      <c r="J41" s="175">
        <v>42146</v>
      </c>
      <c r="K41" s="130"/>
      <c r="L41" s="170">
        <v>195.32389361111723</v>
      </c>
      <c r="M41" s="130"/>
      <c r="N41" s="131">
        <v>542</v>
      </c>
      <c r="O41" s="131" t="s">
        <v>177</v>
      </c>
      <c r="P41" s="131">
        <v>9</v>
      </c>
      <c r="Q41" s="131">
        <v>0</v>
      </c>
      <c r="R41" s="131">
        <v>100</v>
      </c>
      <c r="S41" s="131">
        <v>0</v>
      </c>
      <c r="T41" s="131">
        <v>0</v>
      </c>
      <c r="U41" s="132">
        <v>42005</v>
      </c>
      <c r="V41" s="131">
        <v>0</v>
      </c>
      <c r="W41" s="131">
        <v>0</v>
      </c>
      <c r="X41" s="131">
        <v>0</v>
      </c>
      <c r="Y41" s="131" t="s">
        <v>27</v>
      </c>
    </row>
    <row r="42" spans="1:25" s="10" customFormat="1" ht="25.5" customHeight="1">
      <c r="A42" s="64">
        <v>24201</v>
      </c>
      <c r="B42" s="80"/>
      <c r="C42" s="66" t="s">
        <v>67</v>
      </c>
      <c r="D42" s="133">
        <v>591823</v>
      </c>
      <c r="E42" s="133"/>
      <c r="F42" s="176">
        <v>591823</v>
      </c>
      <c r="G42" s="176"/>
      <c r="H42" s="176">
        <v>591823</v>
      </c>
      <c r="I42" s="176"/>
      <c r="J42" s="176">
        <v>591823</v>
      </c>
      <c r="K42" s="133"/>
      <c r="L42" s="170">
        <v>1504.2167916666667</v>
      </c>
      <c r="M42" s="133"/>
      <c r="N42" s="76">
        <v>527</v>
      </c>
      <c r="O42" s="76" t="s">
        <v>177</v>
      </c>
      <c r="P42" s="76">
        <v>9</v>
      </c>
      <c r="Q42" s="76">
        <v>0</v>
      </c>
      <c r="R42" s="76">
        <v>100</v>
      </c>
      <c r="S42" s="76">
        <v>0</v>
      </c>
      <c r="T42" s="76">
        <v>0</v>
      </c>
      <c r="U42" s="134">
        <v>42005</v>
      </c>
      <c r="V42" s="76">
        <v>0</v>
      </c>
      <c r="W42" s="76">
        <v>0</v>
      </c>
      <c r="X42" s="76">
        <v>0</v>
      </c>
      <c r="Y42" s="76" t="s">
        <v>29</v>
      </c>
    </row>
    <row r="43" spans="1:25" s="10" customFormat="1" ht="25.5" customHeight="1">
      <c r="A43" s="64">
        <v>24301</v>
      </c>
      <c r="B43" s="80"/>
      <c r="C43" s="66" t="s">
        <v>68</v>
      </c>
      <c r="D43" s="133">
        <v>103382</v>
      </c>
      <c r="E43" s="133"/>
      <c r="F43" s="176">
        <v>103382</v>
      </c>
      <c r="G43" s="176"/>
      <c r="H43" s="176">
        <v>20676.400000000001</v>
      </c>
      <c r="I43" s="176"/>
      <c r="J43" s="176">
        <v>103382</v>
      </c>
      <c r="K43" s="133"/>
      <c r="L43" s="170">
        <v>133.48344680499059</v>
      </c>
      <c r="M43" s="133"/>
      <c r="N43" s="76">
        <v>542</v>
      </c>
      <c r="O43" s="76" t="s">
        <v>177</v>
      </c>
      <c r="P43" s="76">
        <v>9</v>
      </c>
      <c r="Q43" s="76">
        <v>0</v>
      </c>
      <c r="R43" s="76">
        <v>100</v>
      </c>
      <c r="S43" s="76">
        <v>0</v>
      </c>
      <c r="T43" s="76">
        <v>0</v>
      </c>
      <c r="U43" s="134">
        <v>42005</v>
      </c>
      <c r="V43" s="76">
        <v>0</v>
      </c>
      <c r="W43" s="76">
        <v>0</v>
      </c>
      <c r="X43" s="76">
        <v>0</v>
      </c>
      <c r="Y43" s="76" t="s">
        <v>27</v>
      </c>
    </row>
    <row r="44" spans="1:25" s="10" customFormat="1" ht="25.5" customHeight="1">
      <c r="A44" s="64">
        <v>24501</v>
      </c>
      <c r="B44" s="80"/>
      <c r="C44" s="66" t="s">
        <v>69</v>
      </c>
      <c r="D44" s="133">
        <v>68364</v>
      </c>
      <c r="E44" s="133"/>
      <c r="F44" s="176">
        <v>68364</v>
      </c>
      <c r="G44" s="176"/>
      <c r="H44" s="176">
        <v>68364</v>
      </c>
      <c r="I44" s="176"/>
      <c r="J44" s="176">
        <v>68364</v>
      </c>
      <c r="K44" s="133"/>
      <c r="L44" s="170">
        <v>17.803124999999998</v>
      </c>
      <c r="M44" s="133"/>
      <c r="N44" s="76">
        <v>542</v>
      </c>
      <c r="O44" s="76" t="s">
        <v>177</v>
      </c>
      <c r="P44" s="76">
        <v>9</v>
      </c>
      <c r="Q44" s="76">
        <v>25</v>
      </c>
      <c r="R44" s="76">
        <v>25</v>
      </c>
      <c r="S44" s="76">
        <v>25</v>
      </c>
      <c r="T44" s="76">
        <v>25</v>
      </c>
      <c r="U44" s="134">
        <v>42005</v>
      </c>
      <c r="V44" s="76">
        <v>0</v>
      </c>
      <c r="W44" s="76">
        <v>0</v>
      </c>
      <c r="X44" s="76">
        <v>0</v>
      </c>
      <c r="Y44" s="76" t="s">
        <v>27</v>
      </c>
    </row>
    <row r="45" spans="1:25" s="10" customFormat="1" ht="25.5" customHeight="1">
      <c r="A45" s="64">
        <v>24601</v>
      </c>
      <c r="B45" s="80"/>
      <c r="C45" s="66" t="s">
        <v>70</v>
      </c>
      <c r="D45" s="133">
        <v>20852494</v>
      </c>
      <c r="E45" s="133"/>
      <c r="F45" s="176">
        <v>20852494</v>
      </c>
      <c r="G45" s="176"/>
      <c r="H45" s="176">
        <v>4170498.8000000003</v>
      </c>
      <c r="I45" s="176"/>
      <c r="J45" s="176">
        <v>20852494</v>
      </c>
      <c r="K45" s="133"/>
      <c r="L45" s="170">
        <v>77223.208378919531</v>
      </c>
      <c r="M45" s="133"/>
      <c r="N45" s="76">
        <v>542</v>
      </c>
      <c r="O45" s="76" t="s">
        <v>177</v>
      </c>
      <c r="P45" s="76">
        <v>9</v>
      </c>
      <c r="Q45" s="76">
        <v>0</v>
      </c>
      <c r="R45" s="76">
        <v>100</v>
      </c>
      <c r="S45" s="76">
        <v>0</v>
      </c>
      <c r="T45" s="76">
        <v>0</v>
      </c>
      <c r="U45" s="134">
        <v>42005</v>
      </c>
      <c r="V45" s="76">
        <v>0</v>
      </c>
      <c r="W45" s="76">
        <v>0</v>
      </c>
      <c r="X45" s="76">
        <v>0</v>
      </c>
      <c r="Y45" s="76" t="s">
        <v>28</v>
      </c>
    </row>
    <row r="46" spans="1:25" s="29" customFormat="1" ht="25.5" customHeight="1">
      <c r="A46" s="64">
        <v>24701</v>
      </c>
      <c r="B46" s="80"/>
      <c r="C46" s="66" t="s">
        <v>192</v>
      </c>
      <c r="D46" s="142">
        <v>666882</v>
      </c>
      <c r="E46" s="142"/>
      <c r="F46" s="179">
        <v>666882</v>
      </c>
      <c r="G46" s="179"/>
      <c r="H46" s="176">
        <v>133376.4</v>
      </c>
      <c r="I46" s="176"/>
      <c r="J46" s="179">
        <v>666882</v>
      </c>
      <c r="K46" s="142"/>
      <c r="L46" s="170">
        <v>9059.0500406326501</v>
      </c>
      <c r="M46" s="142"/>
      <c r="N46" s="143">
        <v>542</v>
      </c>
      <c r="O46" s="143" t="s">
        <v>177</v>
      </c>
      <c r="P46" s="143">
        <v>9</v>
      </c>
      <c r="Q46" s="143">
        <v>0</v>
      </c>
      <c r="R46" s="143">
        <v>100</v>
      </c>
      <c r="S46" s="143">
        <v>0</v>
      </c>
      <c r="T46" s="143">
        <v>0</v>
      </c>
      <c r="U46" s="134">
        <v>42005</v>
      </c>
      <c r="V46" s="143">
        <v>0</v>
      </c>
      <c r="W46" s="143">
        <v>0</v>
      </c>
      <c r="X46" s="143">
        <v>0</v>
      </c>
      <c r="Y46" s="143" t="s">
        <v>29</v>
      </c>
    </row>
    <row r="47" spans="1:25" s="10" customFormat="1" ht="25.5" customHeight="1">
      <c r="A47" s="64">
        <v>24801</v>
      </c>
      <c r="B47" s="80"/>
      <c r="C47" s="66" t="s">
        <v>163</v>
      </c>
      <c r="D47" s="133">
        <v>267238</v>
      </c>
      <c r="E47" s="133"/>
      <c r="F47" s="176">
        <v>267238</v>
      </c>
      <c r="G47" s="176"/>
      <c r="H47" s="176">
        <v>53447.6</v>
      </c>
      <c r="I47" s="176"/>
      <c r="J47" s="176">
        <v>267238</v>
      </c>
      <c r="K47" s="133"/>
      <c r="L47" s="170">
        <v>499.29054428765409</v>
      </c>
      <c r="M47" s="133"/>
      <c r="N47" s="76">
        <v>542</v>
      </c>
      <c r="O47" s="76" t="s">
        <v>177</v>
      </c>
      <c r="P47" s="76">
        <v>9</v>
      </c>
      <c r="Q47" s="76">
        <v>0</v>
      </c>
      <c r="R47" s="76">
        <v>100</v>
      </c>
      <c r="S47" s="76">
        <v>0</v>
      </c>
      <c r="T47" s="76">
        <v>0</v>
      </c>
      <c r="U47" s="134">
        <v>42005</v>
      </c>
      <c r="V47" s="76">
        <v>0</v>
      </c>
      <c r="W47" s="76">
        <v>0</v>
      </c>
      <c r="X47" s="76">
        <v>0</v>
      </c>
      <c r="Y47" s="76" t="s">
        <v>27</v>
      </c>
    </row>
    <row r="48" spans="1:25" s="10" customFormat="1" ht="25.5" customHeight="1">
      <c r="A48" s="62">
        <v>24901</v>
      </c>
      <c r="B48" s="62"/>
      <c r="C48" s="94" t="s">
        <v>71</v>
      </c>
      <c r="D48" s="135">
        <v>911608</v>
      </c>
      <c r="E48" s="135"/>
      <c r="F48" s="177">
        <v>911608</v>
      </c>
      <c r="G48" s="177"/>
      <c r="H48" s="177">
        <v>182321.6</v>
      </c>
      <c r="I48" s="177"/>
      <c r="J48" s="177">
        <v>911474.20066684426</v>
      </c>
      <c r="K48" s="135"/>
      <c r="L48" s="170">
        <v>1261.8062238062005</v>
      </c>
      <c r="M48" s="135"/>
      <c r="N48" s="136">
        <v>542</v>
      </c>
      <c r="O48" s="136" t="s">
        <v>177</v>
      </c>
      <c r="P48" s="136">
        <v>9</v>
      </c>
      <c r="Q48" s="136">
        <v>0</v>
      </c>
      <c r="R48" s="136">
        <v>100</v>
      </c>
      <c r="S48" s="136">
        <v>0</v>
      </c>
      <c r="T48" s="136">
        <v>0</v>
      </c>
      <c r="U48" s="137">
        <v>42005</v>
      </c>
      <c r="V48" s="136">
        <v>0</v>
      </c>
      <c r="W48" s="136">
        <v>0</v>
      </c>
      <c r="X48" s="136">
        <v>0</v>
      </c>
      <c r="Y48" s="136" t="s">
        <v>29</v>
      </c>
    </row>
    <row r="49" spans="1:25" s="10" customFormat="1" ht="20.25" customHeight="1">
      <c r="A49" s="89">
        <v>2500</v>
      </c>
      <c r="B49" s="96"/>
      <c r="C49" s="91" t="s">
        <v>72</v>
      </c>
      <c r="D49" s="139"/>
      <c r="E49" s="139"/>
      <c r="F49" s="178"/>
      <c r="G49" s="178"/>
      <c r="H49" s="178"/>
      <c r="I49" s="178"/>
      <c r="J49" s="178"/>
      <c r="K49" s="139"/>
      <c r="L49" s="195">
        <v>0</v>
      </c>
      <c r="M49" s="139"/>
      <c r="N49" s="140"/>
      <c r="O49" s="140"/>
      <c r="P49" s="140"/>
      <c r="Q49" s="140"/>
      <c r="R49" s="140"/>
      <c r="S49" s="140"/>
      <c r="T49" s="140"/>
      <c r="U49" s="141"/>
      <c r="V49" s="140"/>
      <c r="W49" s="140"/>
      <c r="X49" s="140"/>
      <c r="Y49" s="140"/>
    </row>
    <row r="50" spans="1:25" s="10" customFormat="1" ht="21.75" customHeight="1">
      <c r="A50" s="63">
        <v>25101</v>
      </c>
      <c r="B50" s="95"/>
      <c r="C50" s="84" t="s">
        <v>73</v>
      </c>
      <c r="D50" s="130">
        <v>13688882</v>
      </c>
      <c r="E50" s="130"/>
      <c r="F50" s="175">
        <v>13688882</v>
      </c>
      <c r="G50" s="175"/>
      <c r="H50" s="175">
        <v>3801947.1194974892</v>
      </c>
      <c r="I50" s="175"/>
      <c r="J50" s="175">
        <v>2830824.3714274298</v>
      </c>
      <c r="K50" s="130"/>
      <c r="L50" s="170">
        <v>323920.94476946251</v>
      </c>
      <c r="M50" s="130"/>
      <c r="N50" s="131">
        <v>542</v>
      </c>
      <c r="O50" s="131" t="s">
        <v>153</v>
      </c>
      <c r="P50" s="131">
        <v>9</v>
      </c>
      <c r="Q50" s="131">
        <v>40</v>
      </c>
      <c r="R50" s="131">
        <v>30</v>
      </c>
      <c r="S50" s="131">
        <v>20</v>
      </c>
      <c r="T50" s="131">
        <v>10</v>
      </c>
      <c r="U50" s="132">
        <v>42005</v>
      </c>
      <c r="V50" s="131">
        <v>0</v>
      </c>
      <c r="W50" s="131">
        <v>0</v>
      </c>
      <c r="X50" s="131">
        <v>0</v>
      </c>
      <c r="Y50" s="131" t="s">
        <v>28</v>
      </c>
    </row>
    <row r="51" spans="1:25" s="10" customFormat="1" ht="21.75" customHeight="1">
      <c r="A51" s="71">
        <v>25201</v>
      </c>
      <c r="B51" s="82"/>
      <c r="C51" s="66" t="s">
        <v>74</v>
      </c>
      <c r="D51" s="133">
        <v>1273080</v>
      </c>
      <c r="E51" s="133"/>
      <c r="F51" s="176">
        <v>1273080</v>
      </c>
      <c r="G51" s="176"/>
      <c r="H51" s="176">
        <v>649020.81428225222</v>
      </c>
      <c r="I51" s="176"/>
      <c r="J51" s="176">
        <v>1273080</v>
      </c>
      <c r="K51" s="133"/>
      <c r="L51" s="170">
        <v>3841.5946360772277</v>
      </c>
      <c r="M51" s="133"/>
      <c r="N51" s="76">
        <v>542</v>
      </c>
      <c r="O51" s="76" t="s">
        <v>177</v>
      </c>
      <c r="P51" s="76">
        <v>9</v>
      </c>
      <c r="Q51" s="76">
        <v>0</v>
      </c>
      <c r="R51" s="76">
        <v>100</v>
      </c>
      <c r="S51" s="76">
        <v>0</v>
      </c>
      <c r="T51" s="76">
        <v>0</v>
      </c>
      <c r="U51" s="134">
        <v>42005</v>
      </c>
      <c r="V51" s="76">
        <v>0</v>
      </c>
      <c r="W51" s="76">
        <v>0</v>
      </c>
      <c r="X51" s="76">
        <v>0</v>
      </c>
      <c r="Y51" s="76" t="s">
        <v>29</v>
      </c>
    </row>
    <row r="52" spans="1:25" s="10" customFormat="1" ht="21.75" customHeight="1">
      <c r="A52" s="64">
        <v>25301</v>
      </c>
      <c r="B52" s="64"/>
      <c r="C52" s="66" t="s">
        <v>33</v>
      </c>
      <c r="D52" s="133">
        <v>15249472</v>
      </c>
      <c r="E52" s="133"/>
      <c r="F52" s="176">
        <v>15249472</v>
      </c>
      <c r="G52" s="176"/>
      <c r="H52" s="176">
        <v>1524947.2121538068</v>
      </c>
      <c r="I52" s="176"/>
      <c r="J52" s="176">
        <v>0</v>
      </c>
      <c r="K52" s="76"/>
      <c r="L52" s="170">
        <v>177862.20824965491</v>
      </c>
      <c r="M52" s="133"/>
      <c r="N52" s="76">
        <v>542</v>
      </c>
      <c r="O52" s="76" t="s">
        <v>153</v>
      </c>
      <c r="P52" s="76">
        <v>9</v>
      </c>
      <c r="Q52" s="76">
        <v>40</v>
      </c>
      <c r="R52" s="76">
        <v>30</v>
      </c>
      <c r="S52" s="76">
        <v>20</v>
      </c>
      <c r="T52" s="76">
        <v>10</v>
      </c>
      <c r="U52" s="134">
        <v>42005</v>
      </c>
      <c r="V52" s="76">
        <v>0</v>
      </c>
      <c r="W52" s="76">
        <v>0</v>
      </c>
      <c r="X52" s="76">
        <v>0</v>
      </c>
      <c r="Y52" s="76" t="s">
        <v>28</v>
      </c>
    </row>
    <row r="53" spans="1:25" s="10" customFormat="1" ht="21.75" customHeight="1">
      <c r="A53" s="64">
        <v>25401</v>
      </c>
      <c r="B53" s="71"/>
      <c r="C53" s="66" t="s">
        <v>75</v>
      </c>
      <c r="D53" s="133">
        <v>82536</v>
      </c>
      <c r="E53" s="133"/>
      <c r="F53" s="176">
        <v>82536</v>
      </c>
      <c r="G53" s="176"/>
      <c r="H53" s="176">
        <v>49162.949942006067</v>
      </c>
      <c r="I53" s="176"/>
      <c r="J53" s="176">
        <v>10362.583160674079</v>
      </c>
      <c r="K53" s="76"/>
      <c r="L53" s="170">
        <v>402.48227485541042</v>
      </c>
      <c r="M53" s="133"/>
      <c r="N53" s="76">
        <v>542</v>
      </c>
      <c r="O53" s="76" t="s">
        <v>177</v>
      </c>
      <c r="P53" s="76">
        <v>9</v>
      </c>
      <c r="Q53" s="76">
        <v>40</v>
      </c>
      <c r="R53" s="76">
        <v>30</v>
      </c>
      <c r="S53" s="76">
        <v>20</v>
      </c>
      <c r="T53" s="76">
        <v>10</v>
      </c>
      <c r="U53" s="134">
        <v>42005</v>
      </c>
      <c r="V53" s="76">
        <v>0</v>
      </c>
      <c r="W53" s="76">
        <v>0</v>
      </c>
      <c r="X53" s="76">
        <v>0</v>
      </c>
      <c r="Y53" s="76" t="s">
        <v>27</v>
      </c>
    </row>
    <row r="54" spans="1:25" s="10" customFormat="1" ht="21.75" customHeight="1">
      <c r="A54" s="71">
        <v>25501</v>
      </c>
      <c r="B54" s="71"/>
      <c r="C54" s="66" t="s">
        <v>76</v>
      </c>
      <c r="D54" s="133">
        <v>2980017</v>
      </c>
      <c r="E54" s="133"/>
      <c r="F54" s="176">
        <v>2980017</v>
      </c>
      <c r="G54" s="176"/>
      <c r="H54" s="176">
        <v>1069.0219459033044</v>
      </c>
      <c r="I54" s="176"/>
      <c r="J54" s="176">
        <v>1238.1365826143785</v>
      </c>
      <c r="K54" s="76"/>
      <c r="L54" s="170">
        <v>61.168162212251104</v>
      </c>
      <c r="M54" s="133"/>
      <c r="N54" s="76">
        <v>542</v>
      </c>
      <c r="O54" s="76" t="s">
        <v>177</v>
      </c>
      <c r="P54" s="76">
        <v>9</v>
      </c>
      <c r="Q54" s="76">
        <v>25</v>
      </c>
      <c r="R54" s="76">
        <v>25</v>
      </c>
      <c r="S54" s="76">
        <v>25</v>
      </c>
      <c r="T54" s="76">
        <v>25</v>
      </c>
      <c r="U54" s="134">
        <v>42005</v>
      </c>
      <c r="V54" s="76">
        <v>0</v>
      </c>
      <c r="W54" s="76">
        <v>0</v>
      </c>
      <c r="X54" s="76">
        <v>0</v>
      </c>
      <c r="Y54" s="76" t="s">
        <v>29</v>
      </c>
    </row>
    <row r="55" spans="1:25" s="10" customFormat="1" ht="21.75" customHeight="1">
      <c r="A55" s="63">
        <v>25901</v>
      </c>
      <c r="B55" s="63"/>
      <c r="C55" s="94" t="s">
        <v>77</v>
      </c>
      <c r="D55" s="135">
        <v>475000</v>
      </c>
      <c r="E55" s="135"/>
      <c r="F55" s="177">
        <v>475000</v>
      </c>
      <c r="G55" s="177"/>
      <c r="H55" s="176">
        <v>32671.418750131208</v>
      </c>
      <c r="I55" s="176"/>
      <c r="J55" s="176">
        <v>47025.950591626955</v>
      </c>
      <c r="K55" s="136"/>
      <c r="L55" s="170">
        <v>92.233977790373046</v>
      </c>
      <c r="M55" s="135"/>
      <c r="N55" s="136">
        <v>542</v>
      </c>
      <c r="O55" s="136" t="s">
        <v>177</v>
      </c>
      <c r="P55" s="136">
        <v>9</v>
      </c>
      <c r="Q55" s="136">
        <v>40</v>
      </c>
      <c r="R55" s="136">
        <v>30</v>
      </c>
      <c r="S55" s="136">
        <v>20</v>
      </c>
      <c r="T55" s="136">
        <v>10</v>
      </c>
      <c r="U55" s="137">
        <v>42005</v>
      </c>
      <c r="V55" s="136">
        <v>0</v>
      </c>
      <c r="W55" s="136">
        <v>0</v>
      </c>
      <c r="X55" s="136">
        <v>0</v>
      </c>
      <c r="Y55" s="136" t="s">
        <v>27</v>
      </c>
    </row>
    <row r="56" spans="1:25" s="10" customFormat="1" ht="20.25" customHeight="1">
      <c r="A56" s="89">
        <v>2600</v>
      </c>
      <c r="B56" s="96"/>
      <c r="C56" s="91" t="s">
        <v>78</v>
      </c>
      <c r="D56" s="139"/>
      <c r="E56" s="139"/>
      <c r="F56" s="178"/>
      <c r="G56" s="178"/>
      <c r="H56" s="178"/>
      <c r="I56" s="178"/>
      <c r="J56" s="178"/>
      <c r="K56" s="140"/>
      <c r="L56" s="195">
        <v>0</v>
      </c>
      <c r="M56" s="139"/>
      <c r="N56" s="140"/>
      <c r="O56" s="140"/>
      <c r="P56" s="140"/>
      <c r="Q56" s="140"/>
      <c r="R56" s="140"/>
      <c r="S56" s="140"/>
      <c r="T56" s="140"/>
      <c r="U56" s="141"/>
      <c r="V56" s="140"/>
      <c r="W56" s="140"/>
      <c r="X56" s="140"/>
      <c r="Y56" s="140"/>
    </row>
    <row r="57" spans="1:25" s="29" customFormat="1" ht="58.5" customHeight="1">
      <c r="A57" s="97">
        <v>26101</v>
      </c>
      <c r="B57" s="98"/>
      <c r="C57" s="99" t="s">
        <v>193</v>
      </c>
      <c r="D57" s="144">
        <v>527397799</v>
      </c>
      <c r="E57" s="144"/>
      <c r="F57" s="180">
        <v>527397799</v>
      </c>
      <c r="G57" s="180"/>
      <c r="H57" s="180">
        <v>0</v>
      </c>
      <c r="I57" s="180"/>
      <c r="J57" s="180">
        <v>527397798.99999994</v>
      </c>
      <c r="K57" s="144"/>
      <c r="L57" s="170">
        <v>29740478.625141863</v>
      </c>
      <c r="M57" s="144"/>
      <c r="N57" s="145">
        <v>455</v>
      </c>
      <c r="O57" s="145" t="s">
        <v>177</v>
      </c>
      <c r="P57" s="145">
        <v>9</v>
      </c>
      <c r="Q57" s="145">
        <v>25</v>
      </c>
      <c r="R57" s="145">
        <v>25</v>
      </c>
      <c r="S57" s="145">
        <v>25</v>
      </c>
      <c r="T57" s="145">
        <v>25</v>
      </c>
      <c r="U57" s="132">
        <v>42005</v>
      </c>
      <c r="V57" s="145">
        <v>0</v>
      </c>
      <c r="W57" s="145">
        <v>0</v>
      </c>
      <c r="X57" s="145">
        <v>0</v>
      </c>
      <c r="Y57" s="145" t="s">
        <v>27</v>
      </c>
    </row>
    <row r="58" spans="1:25" s="10" customFormat="1" ht="51" hidden="1">
      <c r="A58" s="71">
        <v>26102</v>
      </c>
      <c r="B58" s="71"/>
      <c r="C58" s="81" t="s">
        <v>201</v>
      </c>
      <c r="D58" s="133">
        <v>0</v>
      </c>
      <c r="E58" s="133"/>
      <c r="F58" s="176">
        <v>0</v>
      </c>
      <c r="G58" s="176"/>
      <c r="H58" s="176">
        <v>0</v>
      </c>
      <c r="I58" s="176"/>
      <c r="J58" s="176">
        <v>0</v>
      </c>
      <c r="K58" s="133"/>
      <c r="L58" s="76"/>
      <c r="M58" s="133"/>
      <c r="N58" s="76"/>
      <c r="O58" s="76"/>
      <c r="P58" s="76"/>
      <c r="Q58" s="76"/>
      <c r="R58" s="76"/>
      <c r="S58" s="76"/>
      <c r="T58" s="76"/>
      <c r="U58" s="134"/>
      <c r="V58" s="76"/>
      <c r="W58" s="76"/>
      <c r="X58" s="76"/>
      <c r="Y58" s="76"/>
    </row>
    <row r="59" spans="1:25" s="29" customFormat="1" ht="51">
      <c r="A59" s="71">
        <v>26103</v>
      </c>
      <c r="B59" s="71"/>
      <c r="C59" s="66" t="s">
        <v>202</v>
      </c>
      <c r="D59" s="142">
        <v>157628</v>
      </c>
      <c r="E59" s="142"/>
      <c r="F59" s="179">
        <v>157628</v>
      </c>
      <c r="G59" s="179"/>
      <c r="H59" s="179">
        <v>0</v>
      </c>
      <c r="I59" s="179"/>
      <c r="J59" s="179">
        <v>157628</v>
      </c>
      <c r="K59" s="142"/>
      <c r="L59" s="170">
        <v>2.8547701911720527</v>
      </c>
      <c r="M59" s="142"/>
      <c r="N59" s="143">
        <v>455</v>
      </c>
      <c r="O59" s="143" t="s">
        <v>177</v>
      </c>
      <c r="P59" s="143">
        <v>9</v>
      </c>
      <c r="Q59" s="143">
        <v>25</v>
      </c>
      <c r="R59" s="143">
        <v>25</v>
      </c>
      <c r="S59" s="143">
        <v>25</v>
      </c>
      <c r="T59" s="143">
        <v>25</v>
      </c>
      <c r="U59" s="134">
        <v>42005</v>
      </c>
      <c r="V59" s="143">
        <v>0</v>
      </c>
      <c r="W59" s="143">
        <v>0</v>
      </c>
      <c r="X59" s="143">
        <v>0</v>
      </c>
      <c r="Y59" s="143" t="s">
        <v>27</v>
      </c>
    </row>
    <row r="60" spans="1:25" s="10" customFormat="1" ht="34" hidden="1">
      <c r="A60" s="71">
        <v>26104</v>
      </c>
      <c r="B60" s="68"/>
      <c r="C60" s="70" t="s">
        <v>203</v>
      </c>
      <c r="D60" s="133">
        <v>0</v>
      </c>
      <c r="E60" s="133"/>
      <c r="F60" s="176">
        <v>0</v>
      </c>
      <c r="G60" s="176"/>
      <c r="H60" s="176">
        <v>0</v>
      </c>
      <c r="I60" s="176"/>
      <c r="J60" s="176">
        <v>0</v>
      </c>
      <c r="K60" s="133"/>
      <c r="L60" s="76"/>
      <c r="M60" s="133"/>
      <c r="N60" s="76"/>
      <c r="O60" s="76"/>
      <c r="P60" s="76"/>
      <c r="Q60" s="76"/>
      <c r="R60" s="76"/>
      <c r="S60" s="76"/>
      <c r="T60" s="76"/>
      <c r="U60" s="134"/>
      <c r="V60" s="76"/>
      <c r="W60" s="76"/>
      <c r="X60" s="76"/>
      <c r="Y60" s="76"/>
    </row>
    <row r="61" spans="1:25" s="29" customFormat="1" ht="34">
      <c r="A61" s="97">
        <v>26105</v>
      </c>
      <c r="B61" s="97"/>
      <c r="C61" s="99" t="s">
        <v>79</v>
      </c>
      <c r="D61" s="146">
        <v>1310501</v>
      </c>
      <c r="E61" s="146"/>
      <c r="F61" s="181">
        <v>1310501</v>
      </c>
      <c r="G61" s="181"/>
      <c r="H61" s="181">
        <v>1310501</v>
      </c>
      <c r="I61" s="181"/>
      <c r="J61" s="181">
        <v>1310501</v>
      </c>
      <c r="K61" s="146"/>
      <c r="L61" s="170">
        <v>87366.733333333337</v>
      </c>
      <c r="M61" s="146"/>
      <c r="N61" s="147">
        <v>455</v>
      </c>
      <c r="O61" s="147" t="s">
        <v>177</v>
      </c>
      <c r="P61" s="147">
        <v>24</v>
      </c>
      <c r="Q61" s="147">
        <v>25</v>
      </c>
      <c r="R61" s="147">
        <v>25</v>
      </c>
      <c r="S61" s="147">
        <v>25</v>
      </c>
      <c r="T61" s="147">
        <v>25</v>
      </c>
      <c r="U61" s="134">
        <v>42005</v>
      </c>
      <c r="V61" s="147">
        <v>0</v>
      </c>
      <c r="W61" s="147">
        <v>0</v>
      </c>
      <c r="X61" s="147">
        <v>0</v>
      </c>
      <c r="Y61" s="147" t="s">
        <v>29</v>
      </c>
    </row>
    <row r="62" spans="1:25" s="29" customFormat="1" ht="30" customHeight="1">
      <c r="A62" s="89">
        <v>2700</v>
      </c>
      <c r="B62" s="96"/>
      <c r="C62" s="91" t="s">
        <v>80</v>
      </c>
      <c r="D62" s="148"/>
      <c r="E62" s="148"/>
      <c r="F62" s="182"/>
      <c r="G62" s="182"/>
      <c r="H62" s="182"/>
      <c r="I62" s="182"/>
      <c r="J62" s="182"/>
      <c r="K62" s="148"/>
      <c r="L62" s="149">
        <v>0</v>
      </c>
      <c r="M62" s="148"/>
      <c r="N62" s="149"/>
      <c r="O62" s="149"/>
      <c r="P62" s="149"/>
      <c r="Q62" s="149"/>
      <c r="R62" s="149"/>
      <c r="S62" s="149"/>
      <c r="T62" s="149"/>
      <c r="U62" s="141"/>
      <c r="V62" s="149"/>
      <c r="W62" s="149"/>
      <c r="X62" s="149"/>
      <c r="Y62" s="149"/>
    </row>
    <row r="63" spans="1:25" s="10" customFormat="1" ht="26.25" customHeight="1">
      <c r="A63" s="62">
        <v>27101</v>
      </c>
      <c r="B63" s="62"/>
      <c r="C63" s="66" t="s">
        <v>81</v>
      </c>
      <c r="D63" s="130">
        <v>800887973</v>
      </c>
      <c r="E63" s="130"/>
      <c r="F63" s="175">
        <v>800887973</v>
      </c>
      <c r="G63" s="175"/>
      <c r="H63" s="175">
        <v>160445646.48240444</v>
      </c>
      <c r="I63" s="175"/>
      <c r="J63" s="175">
        <v>800887973.0950259</v>
      </c>
      <c r="K63" s="130"/>
      <c r="L63" s="170">
        <v>441737.00160161243</v>
      </c>
      <c r="M63" s="130"/>
      <c r="N63" s="131">
        <v>542</v>
      </c>
      <c r="O63" s="131" t="s">
        <v>177</v>
      </c>
      <c r="P63" s="131">
        <v>9</v>
      </c>
      <c r="Q63" s="131">
        <v>25</v>
      </c>
      <c r="R63" s="131">
        <v>25</v>
      </c>
      <c r="S63" s="131">
        <v>25</v>
      </c>
      <c r="T63" s="131">
        <v>25</v>
      </c>
      <c r="U63" s="134">
        <v>42005</v>
      </c>
      <c r="V63" s="131">
        <v>0</v>
      </c>
      <c r="W63" s="131">
        <v>0</v>
      </c>
      <c r="X63" s="131">
        <v>0</v>
      </c>
      <c r="Y63" s="131" t="s">
        <v>28</v>
      </c>
    </row>
    <row r="64" spans="1:25" s="10" customFormat="1" ht="26.25" customHeight="1">
      <c r="A64" s="64">
        <v>27201</v>
      </c>
      <c r="B64" s="64"/>
      <c r="C64" s="66" t="s">
        <v>82</v>
      </c>
      <c r="D64" s="133">
        <v>299185</v>
      </c>
      <c r="E64" s="133"/>
      <c r="F64" s="176">
        <v>299185</v>
      </c>
      <c r="G64" s="176"/>
      <c r="H64" s="176">
        <v>297195.6263235354</v>
      </c>
      <c r="I64" s="176"/>
      <c r="J64" s="176">
        <v>299185</v>
      </c>
      <c r="K64" s="133"/>
      <c r="L64" s="170">
        <v>295.11100814567402</v>
      </c>
      <c r="M64" s="133"/>
      <c r="N64" s="76">
        <v>542</v>
      </c>
      <c r="O64" s="76" t="s">
        <v>177</v>
      </c>
      <c r="P64" s="76">
        <v>9</v>
      </c>
      <c r="Q64" s="76">
        <v>30</v>
      </c>
      <c r="R64" s="76">
        <v>40</v>
      </c>
      <c r="S64" s="76">
        <v>30</v>
      </c>
      <c r="T64" s="76">
        <v>0</v>
      </c>
      <c r="U64" s="134">
        <v>42005</v>
      </c>
      <c r="V64" s="76">
        <v>0</v>
      </c>
      <c r="W64" s="76">
        <v>0</v>
      </c>
      <c r="X64" s="76">
        <v>0</v>
      </c>
      <c r="Y64" s="76" t="s">
        <v>27</v>
      </c>
    </row>
    <row r="65" spans="1:25" s="10" customFormat="1" ht="26.25" customHeight="1">
      <c r="A65" s="64">
        <v>27301</v>
      </c>
      <c r="B65" s="64"/>
      <c r="C65" s="66" t="s">
        <v>194</v>
      </c>
      <c r="D65" s="133">
        <v>58282544</v>
      </c>
      <c r="E65" s="133"/>
      <c r="F65" s="176">
        <v>58282544</v>
      </c>
      <c r="G65" s="176"/>
      <c r="H65" s="176">
        <v>11656509.217466127</v>
      </c>
      <c r="I65" s="176"/>
      <c r="J65" s="176">
        <v>58282544</v>
      </c>
      <c r="K65" s="133"/>
      <c r="L65" s="170">
        <v>22860.333194362363</v>
      </c>
      <c r="M65" s="133"/>
      <c r="N65" s="76">
        <v>542</v>
      </c>
      <c r="O65" s="76" t="s">
        <v>177</v>
      </c>
      <c r="P65" s="76">
        <v>9</v>
      </c>
      <c r="Q65" s="76">
        <v>25</v>
      </c>
      <c r="R65" s="76">
        <v>25</v>
      </c>
      <c r="S65" s="76">
        <v>25</v>
      </c>
      <c r="T65" s="76">
        <v>25</v>
      </c>
      <c r="U65" s="134">
        <v>42005</v>
      </c>
      <c r="V65" s="76">
        <v>0</v>
      </c>
      <c r="W65" s="76">
        <v>0</v>
      </c>
      <c r="X65" s="76">
        <v>0</v>
      </c>
      <c r="Y65" s="76" t="s">
        <v>28</v>
      </c>
    </row>
    <row r="66" spans="1:25" s="10" customFormat="1" ht="26.25" customHeight="1">
      <c r="A66" s="64">
        <v>27401</v>
      </c>
      <c r="B66" s="64"/>
      <c r="C66" s="66" t="s">
        <v>83</v>
      </c>
      <c r="D66" s="133">
        <v>69668</v>
      </c>
      <c r="E66" s="133"/>
      <c r="F66" s="176">
        <v>69668</v>
      </c>
      <c r="G66" s="176"/>
      <c r="H66" s="176">
        <v>69668</v>
      </c>
      <c r="I66" s="176"/>
      <c r="J66" s="176">
        <v>69668</v>
      </c>
      <c r="K66" s="133"/>
      <c r="L66" s="170">
        <v>69.668000000000006</v>
      </c>
      <c r="M66" s="133"/>
      <c r="N66" s="76">
        <v>542</v>
      </c>
      <c r="O66" s="76" t="s">
        <v>177</v>
      </c>
      <c r="P66" s="76">
        <v>9</v>
      </c>
      <c r="Q66" s="76">
        <v>25</v>
      </c>
      <c r="R66" s="76">
        <v>25</v>
      </c>
      <c r="S66" s="76">
        <v>25</v>
      </c>
      <c r="T66" s="76">
        <v>25</v>
      </c>
      <c r="U66" s="134">
        <v>42005</v>
      </c>
      <c r="V66" s="76">
        <v>0</v>
      </c>
      <c r="W66" s="76">
        <v>0</v>
      </c>
      <c r="X66" s="76">
        <v>0</v>
      </c>
      <c r="Y66" s="76" t="s">
        <v>27</v>
      </c>
    </row>
    <row r="67" spans="1:25" s="10" customFormat="1" ht="26.25" customHeight="1">
      <c r="A67" s="192">
        <v>27501</v>
      </c>
      <c r="B67" s="192"/>
      <c r="C67" s="66" t="s">
        <v>164</v>
      </c>
      <c r="D67" s="172">
        <v>2014304</v>
      </c>
      <c r="E67" s="172"/>
      <c r="F67" s="184">
        <v>2014304</v>
      </c>
      <c r="G67" s="184"/>
      <c r="H67" s="184">
        <v>699134.29671418248</v>
      </c>
      <c r="I67" s="184"/>
      <c r="J67" s="184">
        <v>2014304</v>
      </c>
      <c r="K67" s="172"/>
      <c r="L67" s="174">
        <v>3934.120432805395</v>
      </c>
      <c r="M67" s="172"/>
      <c r="N67" s="190">
        <v>542</v>
      </c>
      <c r="O67" s="190" t="s">
        <v>177</v>
      </c>
      <c r="P67" s="190">
        <v>9</v>
      </c>
      <c r="Q67" s="190">
        <v>25</v>
      </c>
      <c r="R67" s="190">
        <v>25</v>
      </c>
      <c r="S67" s="190">
        <v>25</v>
      </c>
      <c r="T67" s="190">
        <v>25</v>
      </c>
      <c r="U67" s="191">
        <v>42005</v>
      </c>
      <c r="V67" s="190">
        <v>0</v>
      </c>
      <c r="W67" s="190">
        <v>0</v>
      </c>
      <c r="X67" s="190">
        <v>0</v>
      </c>
      <c r="Y67" s="190" t="s">
        <v>29</v>
      </c>
    </row>
    <row r="68" spans="1:25" s="10" customFormat="1" ht="20.25" customHeight="1">
      <c r="A68" s="89">
        <v>2800</v>
      </c>
      <c r="B68" s="96"/>
      <c r="C68" s="91" t="s">
        <v>84</v>
      </c>
      <c r="D68" s="139"/>
      <c r="E68" s="139"/>
      <c r="F68" s="178"/>
      <c r="G68" s="178"/>
      <c r="H68" s="178"/>
      <c r="I68" s="178"/>
      <c r="J68" s="178"/>
      <c r="K68" s="139"/>
      <c r="L68" s="196">
        <v>0</v>
      </c>
      <c r="M68" s="139"/>
      <c r="N68" s="140"/>
      <c r="O68" s="140"/>
      <c r="P68" s="140"/>
      <c r="Q68" s="140"/>
      <c r="R68" s="140"/>
      <c r="S68" s="140"/>
      <c r="T68" s="140"/>
      <c r="U68" s="141"/>
      <c r="V68" s="140"/>
      <c r="W68" s="140"/>
      <c r="X68" s="140"/>
      <c r="Y68" s="140"/>
    </row>
    <row r="69" spans="1:25" s="10" customFormat="1" ht="30" customHeight="1">
      <c r="A69" s="100">
        <v>28201</v>
      </c>
      <c r="B69" s="101"/>
      <c r="C69" s="66" t="s">
        <v>85</v>
      </c>
      <c r="D69" s="150">
        <v>150000000</v>
      </c>
      <c r="E69" s="150"/>
      <c r="F69" s="183">
        <v>150000000</v>
      </c>
      <c r="G69" s="183"/>
      <c r="H69" s="183">
        <v>0</v>
      </c>
      <c r="I69" s="183"/>
      <c r="J69" s="175">
        <v>66479137.458084494</v>
      </c>
      <c r="K69" s="150"/>
      <c r="L69" s="170">
        <v>236875.43983110483</v>
      </c>
      <c r="M69" s="150"/>
      <c r="N69" s="151">
        <v>542</v>
      </c>
      <c r="O69" s="151" t="s">
        <v>177</v>
      </c>
      <c r="P69" s="151">
        <v>9</v>
      </c>
      <c r="Q69" s="151">
        <v>25</v>
      </c>
      <c r="R69" s="151">
        <v>25</v>
      </c>
      <c r="S69" s="151">
        <v>25</v>
      </c>
      <c r="T69" s="151">
        <v>25</v>
      </c>
      <c r="U69" s="134">
        <v>42005</v>
      </c>
      <c r="V69" s="151">
        <v>0</v>
      </c>
      <c r="W69" s="151">
        <v>0</v>
      </c>
      <c r="X69" s="151">
        <v>0</v>
      </c>
      <c r="Y69" s="151" t="s">
        <v>28</v>
      </c>
    </row>
    <row r="70" spans="1:25" s="10" customFormat="1" ht="24" customHeight="1">
      <c r="A70" s="62">
        <v>28301</v>
      </c>
      <c r="B70" s="62"/>
      <c r="C70" s="102" t="s">
        <v>86</v>
      </c>
      <c r="D70" s="135">
        <v>15100000.999999998</v>
      </c>
      <c r="E70" s="135"/>
      <c r="F70" s="177">
        <v>15100000.999999998</v>
      </c>
      <c r="G70" s="177"/>
      <c r="H70" s="177">
        <v>0</v>
      </c>
      <c r="I70" s="177"/>
      <c r="J70" s="184">
        <v>995409.39412543376</v>
      </c>
      <c r="K70" s="136"/>
      <c r="L70" s="170">
        <v>3571.543796774266</v>
      </c>
      <c r="M70" s="135"/>
      <c r="N70" s="136">
        <v>542</v>
      </c>
      <c r="O70" s="136" t="s">
        <v>153</v>
      </c>
      <c r="P70" s="136">
        <v>9</v>
      </c>
      <c r="Q70" s="136">
        <v>100</v>
      </c>
      <c r="R70" s="136">
        <v>0</v>
      </c>
      <c r="S70" s="136">
        <v>0</v>
      </c>
      <c r="T70" s="136">
        <v>0</v>
      </c>
      <c r="U70" s="134">
        <v>42005</v>
      </c>
      <c r="V70" s="136">
        <v>0</v>
      </c>
      <c r="W70" s="136">
        <v>0</v>
      </c>
      <c r="X70" s="136">
        <v>0</v>
      </c>
      <c r="Y70" s="136" t="s">
        <v>28</v>
      </c>
    </row>
    <row r="71" spans="1:25" s="10" customFormat="1" ht="20.25" customHeight="1">
      <c r="A71" s="89">
        <v>2900</v>
      </c>
      <c r="B71" s="96"/>
      <c r="C71" s="91" t="s">
        <v>87</v>
      </c>
      <c r="D71" s="139"/>
      <c r="E71" s="139"/>
      <c r="F71" s="178"/>
      <c r="G71" s="178"/>
      <c r="H71" s="178"/>
      <c r="I71" s="178"/>
      <c r="J71" s="178"/>
      <c r="K71" s="140"/>
      <c r="L71" s="195">
        <v>0</v>
      </c>
      <c r="M71" s="139"/>
      <c r="N71" s="140"/>
      <c r="O71" s="140"/>
      <c r="P71" s="140"/>
      <c r="Q71" s="140"/>
      <c r="R71" s="140"/>
      <c r="S71" s="140"/>
      <c r="T71" s="140"/>
      <c r="U71" s="141"/>
      <c r="V71" s="140"/>
      <c r="W71" s="140"/>
      <c r="X71" s="140"/>
      <c r="Y71" s="140"/>
    </row>
    <row r="72" spans="1:25" s="10" customFormat="1" ht="26.25" customHeight="1">
      <c r="A72" s="62">
        <v>29101</v>
      </c>
      <c r="B72" s="62"/>
      <c r="C72" s="66" t="s">
        <v>88</v>
      </c>
      <c r="D72" s="130">
        <v>2904813.9999999995</v>
      </c>
      <c r="E72" s="130"/>
      <c r="F72" s="175">
        <v>2904813.9999999995</v>
      </c>
      <c r="G72" s="175"/>
      <c r="H72" s="175">
        <v>591176.25508958485</v>
      </c>
      <c r="I72" s="175"/>
      <c r="J72" s="175">
        <v>2904813.9707182883</v>
      </c>
      <c r="K72" s="130"/>
      <c r="L72" s="170">
        <v>9360.1918749287343</v>
      </c>
      <c r="M72" s="130"/>
      <c r="N72" s="131">
        <v>542</v>
      </c>
      <c r="O72" s="131" t="s">
        <v>177</v>
      </c>
      <c r="P72" s="131">
        <v>9</v>
      </c>
      <c r="Q72" s="131">
        <v>0</v>
      </c>
      <c r="R72" s="131">
        <v>100</v>
      </c>
      <c r="S72" s="131">
        <v>0</v>
      </c>
      <c r="T72" s="131">
        <v>0</v>
      </c>
      <c r="U72" s="134">
        <v>42005</v>
      </c>
      <c r="V72" s="131">
        <v>0</v>
      </c>
      <c r="W72" s="131">
        <v>0</v>
      </c>
      <c r="X72" s="131">
        <v>0</v>
      </c>
      <c r="Y72" s="131" t="s">
        <v>29</v>
      </c>
    </row>
    <row r="73" spans="1:25" s="10" customFormat="1" ht="26.25" customHeight="1">
      <c r="A73" s="64">
        <v>29201</v>
      </c>
      <c r="B73" s="64"/>
      <c r="C73" s="66" t="s">
        <v>89</v>
      </c>
      <c r="D73" s="133">
        <v>650584</v>
      </c>
      <c r="E73" s="133"/>
      <c r="F73" s="176">
        <v>650584</v>
      </c>
      <c r="G73" s="176"/>
      <c r="H73" s="176">
        <v>130116.8</v>
      </c>
      <c r="I73" s="176"/>
      <c r="J73" s="176">
        <v>650584</v>
      </c>
      <c r="K73" s="133"/>
      <c r="L73" s="170">
        <v>2435.5033622759152</v>
      </c>
      <c r="M73" s="133"/>
      <c r="N73" s="76">
        <v>542</v>
      </c>
      <c r="O73" s="76" t="s">
        <v>177</v>
      </c>
      <c r="P73" s="76">
        <v>9</v>
      </c>
      <c r="Q73" s="76">
        <v>0</v>
      </c>
      <c r="R73" s="76">
        <v>100</v>
      </c>
      <c r="S73" s="76">
        <v>0</v>
      </c>
      <c r="T73" s="76">
        <v>0</v>
      </c>
      <c r="U73" s="134">
        <v>42005</v>
      </c>
      <c r="V73" s="76">
        <v>0</v>
      </c>
      <c r="W73" s="76">
        <v>0</v>
      </c>
      <c r="X73" s="76">
        <v>0</v>
      </c>
      <c r="Y73" s="76" t="s">
        <v>29</v>
      </c>
    </row>
    <row r="74" spans="1:25" s="10" customFormat="1" ht="34">
      <c r="A74" s="64">
        <v>29301</v>
      </c>
      <c r="B74" s="64"/>
      <c r="C74" s="66" t="s">
        <v>109</v>
      </c>
      <c r="D74" s="133">
        <v>275617</v>
      </c>
      <c r="E74" s="133"/>
      <c r="F74" s="176">
        <v>275617</v>
      </c>
      <c r="G74" s="176"/>
      <c r="H74" s="176">
        <v>55123.399999999994</v>
      </c>
      <c r="I74" s="176"/>
      <c r="J74" s="176">
        <v>275617</v>
      </c>
      <c r="K74" s="133"/>
      <c r="L74" s="170">
        <v>27870.555707940621</v>
      </c>
      <c r="M74" s="133"/>
      <c r="N74" s="76">
        <v>542</v>
      </c>
      <c r="O74" s="76" t="s">
        <v>177</v>
      </c>
      <c r="P74" s="76">
        <v>9</v>
      </c>
      <c r="Q74" s="76">
        <v>0</v>
      </c>
      <c r="R74" s="76">
        <v>100</v>
      </c>
      <c r="S74" s="76">
        <v>0</v>
      </c>
      <c r="T74" s="76">
        <v>0</v>
      </c>
      <c r="U74" s="134">
        <v>42005</v>
      </c>
      <c r="V74" s="76">
        <v>0</v>
      </c>
      <c r="W74" s="76">
        <v>0</v>
      </c>
      <c r="X74" s="76">
        <v>0</v>
      </c>
      <c r="Y74" s="76" t="s">
        <v>27</v>
      </c>
    </row>
    <row r="75" spans="1:25" s="10" customFormat="1" ht="17">
      <c r="A75" s="64">
        <v>29401</v>
      </c>
      <c r="B75" s="64"/>
      <c r="C75" s="66" t="s">
        <v>90</v>
      </c>
      <c r="D75" s="133">
        <v>14167705.999999998</v>
      </c>
      <c r="E75" s="133"/>
      <c r="F75" s="176">
        <v>14167705.999999998</v>
      </c>
      <c r="G75" s="176"/>
      <c r="H75" s="176">
        <v>14167705.999999998</v>
      </c>
      <c r="I75" s="176"/>
      <c r="J75" s="176">
        <v>0</v>
      </c>
      <c r="K75" s="76"/>
      <c r="L75" s="170">
        <v>9493.597187634392</v>
      </c>
      <c r="M75" s="133"/>
      <c r="N75" s="76">
        <v>542</v>
      </c>
      <c r="O75" s="76" t="s">
        <v>153</v>
      </c>
      <c r="P75" s="76">
        <v>9</v>
      </c>
      <c r="Q75" s="76">
        <v>0</v>
      </c>
      <c r="R75" s="76">
        <v>100</v>
      </c>
      <c r="S75" s="76">
        <v>0</v>
      </c>
      <c r="T75" s="76">
        <v>0</v>
      </c>
      <c r="U75" s="134">
        <v>42005</v>
      </c>
      <c r="V75" s="76">
        <v>0</v>
      </c>
      <c r="W75" s="76">
        <v>0</v>
      </c>
      <c r="X75" s="76">
        <v>0</v>
      </c>
      <c r="Y75" s="76" t="s">
        <v>27</v>
      </c>
    </row>
    <row r="76" spans="1:25" s="10" customFormat="1" ht="34">
      <c r="A76" s="64">
        <v>29501</v>
      </c>
      <c r="B76" s="64"/>
      <c r="C76" s="66" t="s">
        <v>91</v>
      </c>
      <c r="D76" s="133">
        <v>215000</v>
      </c>
      <c r="E76" s="133"/>
      <c r="F76" s="176">
        <v>215000</v>
      </c>
      <c r="G76" s="176"/>
      <c r="H76" s="176">
        <v>215000</v>
      </c>
      <c r="I76" s="176"/>
      <c r="J76" s="176">
        <v>25382.424115854847</v>
      </c>
      <c r="K76" s="133"/>
      <c r="L76" s="170">
        <v>101.94474986256184</v>
      </c>
      <c r="M76" s="133"/>
      <c r="N76" s="76">
        <v>542</v>
      </c>
      <c r="O76" s="76" t="s">
        <v>153</v>
      </c>
      <c r="P76" s="76">
        <v>9</v>
      </c>
      <c r="Q76" s="76">
        <v>40</v>
      </c>
      <c r="R76" s="76">
        <v>30</v>
      </c>
      <c r="S76" s="76">
        <v>20</v>
      </c>
      <c r="T76" s="76">
        <v>10</v>
      </c>
      <c r="U76" s="134">
        <v>42005</v>
      </c>
      <c r="V76" s="76">
        <v>0</v>
      </c>
      <c r="W76" s="76">
        <v>0</v>
      </c>
      <c r="X76" s="76">
        <v>0</v>
      </c>
      <c r="Y76" s="76" t="s">
        <v>27</v>
      </c>
    </row>
    <row r="77" spans="1:25" s="10" customFormat="1" ht="25.5" customHeight="1">
      <c r="A77" s="64">
        <v>29601</v>
      </c>
      <c r="B77" s="64"/>
      <c r="C77" s="66" t="s">
        <v>162</v>
      </c>
      <c r="D77" s="133">
        <v>17861635</v>
      </c>
      <c r="E77" s="133"/>
      <c r="F77" s="176">
        <v>17861635</v>
      </c>
      <c r="G77" s="176"/>
      <c r="H77" s="176">
        <v>0</v>
      </c>
      <c r="I77" s="176"/>
      <c r="J77" s="176">
        <v>0</v>
      </c>
      <c r="K77" s="76"/>
      <c r="L77" s="170">
        <v>1786.1635000000001</v>
      </c>
      <c r="M77" s="133"/>
      <c r="N77" s="76">
        <v>542</v>
      </c>
      <c r="O77" s="76" t="s">
        <v>153</v>
      </c>
      <c r="P77" s="76">
        <v>9</v>
      </c>
      <c r="Q77" s="76">
        <v>25</v>
      </c>
      <c r="R77" s="76">
        <v>25</v>
      </c>
      <c r="S77" s="76">
        <v>25</v>
      </c>
      <c r="T77" s="76">
        <v>25</v>
      </c>
      <c r="U77" s="134">
        <v>42005</v>
      </c>
      <c r="V77" s="76">
        <v>0</v>
      </c>
      <c r="W77" s="76">
        <v>0</v>
      </c>
      <c r="X77" s="76">
        <v>0</v>
      </c>
      <c r="Y77" s="76" t="s">
        <v>28</v>
      </c>
    </row>
    <row r="78" spans="1:25" s="29" customFormat="1" ht="34.5" customHeight="1">
      <c r="A78" s="71">
        <v>29801</v>
      </c>
      <c r="B78" s="71"/>
      <c r="C78" s="70" t="s">
        <v>92</v>
      </c>
      <c r="D78" s="142">
        <v>35426</v>
      </c>
      <c r="E78" s="142"/>
      <c r="F78" s="179">
        <v>35426</v>
      </c>
      <c r="G78" s="179"/>
      <c r="H78" s="179">
        <v>35426</v>
      </c>
      <c r="I78" s="179"/>
      <c r="J78" s="179">
        <v>35426</v>
      </c>
      <c r="K78" s="142"/>
      <c r="L78" s="143">
        <v>2</v>
      </c>
      <c r="M78" s="142"/>
      <c r="N78" s="143">
        <v>542</v>
      </c>
      <c r="O78" s="143" t="s">
        <v>177</v>
      </c>
      <c r="P78" s="143">
        <v>9</v>
      </c>
      <c r="Q78" s="143">
        <v>25</v>
      </c>
      <c r="R78" s="143">
        <v>25</v>
      </c>
      <c r="S78" s="143">
        <v>25</v>
      </c>
      <c r="T78" s="143">
        <v>25</v>
      </c>
      <c r="U78" s="134">
        <v>42005</v>
      </c>
      <c r="V78" s="143">
        <v>0</v>
      </c>
      <c r="W78" s="143">
        <v>0</v>
      </c>
      <c r="X78" s="143">
        <v>0</v>
      </c>
      <c r="Y78" s="143" t="s">
        <v>27</v>
      </c>
    </row>
    <row r="79" spans="1:25" s="29" customFormat="1" ht="27.75" customHeight="1">
      <c r="A79" s="51">
        <v>29901</v>
      </c>
      <c r="B79" s="51"/>
      <c r="C79" s="61" t="s">
        <v>93</v>
      </c>
      <c r="D79" s="146">
        <v>81098587</v>
      </c>
      <c r="E79" s="146"/>
      <c r="F79" s="181">
        <v>81098587</v>
      </c>
      <c r="G79" s="181"/>
      <c r="H79" s="181">
        <v>81098587</v>
      </c>
      <c r="I79" s="181"/>
      <c r="J79" s="181">
        <v>81098587</v>
      </c>
      <c r="K79" s="146"/>
      <c r="L79" s="174">
        <v>4054.9293499999999</v>
      </c>
      <c r="M79" s="146"/>
      <c r="N79" s="147">
        <v>542</v>
      </c>
      <c r="O79" s="147" t="s">
        <v>177</v>
      </c>
      <c r="P79" s="147">
        <v>24</v>
      </c>
      <c r="Q79" s="147">
        <v>25</v>
      </c>
      <c r="R79" s="147">
        <v>25</v>
      </c>
      <c r="S79" s="147">
        <v>25</v>
      </c>
      <c r="T79" s="147">
        <v>25</v>
      </c>
      <c r="U79" s="134">
        <v>42005</v>
      </c>
      <c r="V79" s="147">
        <v>0</v>
      </c>
      <c r="W79" s="147">
        <v>0</v>
      </c>
      <c r="X79" s="147">
        <v>0</v>
      </c>
      <c r="Y79" s="147" t="s">
        <v>28</v>
      </c>
    </row>
    <row r="80" spans="1:25" s="29" customFormat="1" ht="25.5" customHeight="1" thickBot="1">
      <c r="A80" s="240" t="s">
        <v>112</v>
      </c>
      <c r="B80" s="241"/>
      <c r="C80" s="242"/>
      <c r="D80" s="57">
        <f>SUM(D21:D79)</f>
        <v>1979246285</v>
      </c>
      <c r="E80" s="153"/>
      <c r="F80" s="185">
        <f>SUM(F21:F79)</f>
        <v>1979246285</v>
      </c>
      <c r="G80" s="185"/>
      <c r="H80" s="185">
        <f>H21+H22+H24+H25+H26+H27+H30+H31+H33+H34+H35+H41+H42+H43+H44+H45+H46+H47+H48+H50+H51+H52+H53+H54+H55+H57+H59+H61+H63+H64+H65+H66+H67+H69+H70+H72+H73+H74+H75+H76+H77+H78+H79</f>
        <v>332641914.49617636</v>
      </c>
      <c r="I80" s="185"/>
      <c r="J80" s="185">
        <f>J21+J22+J24+J25+J26+J27+J30+J31+J33+J34+J35+J41+J42+J43+J44+J45+J46+J47+J48+J50+J51+J52+J53+J54+J55+J57+J59+J61+J63+J64+J65+J66+J67+J69+J70+J72+J73+J74+J75+J76+J77+J78+J79</f>
        <v>1803638360.2286127</v>
      </c>
      <c r="K80" s="38"/>
      <c r="L80" s="197">
        <v>0</v>
      </c>
      <c r="M80" s="155"/>
      <c r="N80" s="154"/>
      <c r="O80" s="154"/>
      <c r="P80" s="154"/>
      <c r="Q80" s="154"/>
      <c r="R80" s="154"/>
      <c r="S80" s="154"/>
      <c r="T80" s="154"/>
      <c r="U80" s="156"/>
      <c r="V80" s="154"/>
      <c r="W80" s="154"/>
      <c r="X80" s="154"/>
      <c r="Y80" s="225"/>
    </row>
    <row r="81" spans="1:25" s="29" customFormat="1" ht="8.25" customHeight="1" thickTop="1">
      <c r="A81" s="221"/>
      <c r="B81" s="221"/>
      <c r="C81" s="221"/>
      <c r="D81" s="222"/>
      <c r="E81" s="223"/>
      <c r="F81" s="224"/>
      <c r="G81" s="224"/>
      <c r="H81" s="224"/>
      <c r="I81" s="224"/>
      <c r="J81" s="224"/>
      <c r="K81" s="38"/>
      <c r="L81" s="197"/>
      <c r="M81" s="155"/>
      <c r="N81" s="154"/>
      <c r="O81" s="154"/>
      <c r="P81" s="154"/>
      <c r="Q81" s="154"/>
      <c r="R81" s="154"/>
      <c r="S81" s="154"/>
      <c r="T81" s="154"/>
      <c r="U81" s="220"/>
      <c r="V81" s="154"/>
      <c r="W81" s="154"/>
      <c r="X81" s="154"/>
      <c r="Y81" s="154"/>
    </row>
    <row r="82" spans="1:25" s="29" customFormat="1" ht="9" customHeight="1" thickBot="1">
      <c r="A82" s="55"/>
      <c r="B82" s="55"/>
      <c r="C82" s="55"/>
      <c r="D82" s="157"/>
      <c r="E82" s="157"/>
      <c r="F82" s="186"/>
      <c r="G82" s="186"/>
      <c r="H82" s="186"/>
      <c r="I82" s="186"/>
      <c r="J82" s="186"/>
      <c r="K82" s="54"/>
      <c r="L82" s="198">
        <v>0</v>
      </c>
      <c r="M82" s="157"/>
      <c r="N82" s="158"/>
      <c r="O82" s="158"/>
      <c r="P82" s="158"/>
      <c r="Q82" s="158"/>
      <c r="R82" s="158"/>
      <c r="S82" s="158"/>
      <c r="T82" s="158"/>
      <c r="U82" s="159"/>
      <c r="V82" s="158"/>
      <c r="W82" s="158"/>
      <c r="X82" s="158"/>
      <c r="Y82" s="158"/>
    </row>
    <row r="83" spans="1:25" s="29" customFormat="1" ht="25.5" customHeight="1" thickTop="1">
      <c r="A83" s="208">
        <v>3100</v>
      </c>
      <c r="B83" s="209"/>
      <c r="C83" s="207" t="s">
        <v>122</v>
      </c>
      <c r="D83" s="139"/>
      <c r="E83" s="139"/>
      <c r="F83" s="178"/>
      <c r="G83" s="178"/>
      <c r="H83" s="178"/>
      <c r="I83" s="178"/>
      <c r="J83" s="178"/>
      <c r="K83" s="139"/>
      <c r="L83" s="196">
        <v>0</v>
      </c>
      <c r="M83" s="139"/>
      <c r="N83" s="140"/>
      <c r="O83" s="140"/>
      <c r="P83" s="140"/>
      <c r="Q83" s="140"/>
      <c r="R83" s="140"/>
      <c r="S83" s="140"/>
      <c r="T83" s="140"/>
      <c r="U83" s="141"/>
      <c r="V83" s="140"/>
      <c r="W83" s="140"/>
      <c r="X83" s="140"/>
      <c r="Y83" s="140"/>
    </row>
    <row r="84" spans="1:25" s="29" customFormat="1" ht="21" customHeight="1">
      <c r="A84" s="62">
        <v>31101</v>
      </c>
      <c r="B84" s="62"/>
      <c r="C84" s="99" t="s">
        <v>94</v>
      </c>
      <c r="D84" s="160">
        <v>122935157</v>
      </c>
      <c r="E84" s="160"/>
      <c r="F84" s="187">
        <v>122935157</v>
      </c>
      <c r="G84" s="187"/>
      <c r="H84" s="179">
        <v>0</v>
      </c>
      <c r="I84" s="187"/>
      <c r="J84" s="187">
        <v>122935157</v>
      </c>
      <c r="K84" s="160"/>
      <c r="L84" s="173">
        <v>1.9701146955128206</v>
      </c>
      <c r="M84" s="160"/>
      <c r="N84" s="161">
        <v>97</v>
      </c>
      <c r="O84" s="161" t="s">
        <v>177</v>
      </c>
      <c r="P84" s="161">
        <v>9</v>
      </c>
      <c r="Q84" s="161">
        <v>25</v>
      </c>
      <c r="R84" s="161">
        <v>25</v>
      </c>
      <c r="S84" s="161">
        <v>25</v>
      </c>
      <c r="T84" s="161">
        <v>25</v>
      </c>
      <c r="U84" s="162">
        <v>42005</v>
      </c>
      <c r="V84" s="161">
        <v>0</v>
      </c>
      <c r="W84" s="161">
        <v>0</v>
      </c>
      <c r="X84" s="161">
        <v>0</v>
      </c>
      <c r="Y84" s="161" t="s">
        <v>27</v>
      </c>
    </row>
    <row r="85" spans="1:25" s="29" customFormat="1" ht="17">
      <c r="A85" s="64">
        <v>31201</v>
      </c>
      <c r="B85" s="64"/>
      <c r="C85" s="66" t="s">
        <v>95</v>
      </c>
      <c r="D85" s="142">
        <v>13423415</v>
      </c>
      <c r="E85" s="142"/>
      <c r="F85" s="179">
        <v>13423415</v>
      </c>
      <c r="G85" s="179"/>
      <c r="H85" s="179">
        <v>29270.745382421428</v>
      </c>
      <c r="I85" s="179"/>
      <c r="J85" s="179">
        <v>13423415</v>
      </c>
      <c r="K85" s="142"/>
      <c r="L85" s="173">
        <v>79855.821410050092</v>
      </c>
      <c r="M85" s="142"/>
      <c r="N85" s="143">
        <v>97</v>
      </c>
      <c r="O85" s="143" t="s">
        <v>177</v>
      </c>
      <c r="P85" s="143">
        <v>9</v>
      </c>
      <c r="Q85" s="143">
        <v>25</v>
      </c>
      <c r="R85" s="143">
        <v>25</v>
      </c>
      <c r="S85" s="143">
        <v>25</v>
      </c>
      <c r="T85" s="143">
        <v>25</v>
      </c>
      <c r="U85" s="134">
        <v>42005</v>
      </c>
      <c r="V85" s="143">
        <v>0</v>
      </c>
      <c r="W85" s="143">
        <v>0</v>
      </c>
      <c r="X85" s="143">
        <v>0</v>
      </c>
      <c r="Y85" s="143" t="s">
        <v>27</v>
      </c>
    </row>
    <row r="86" spans="1:25" s="29" customFormat="1" ht="17">
      <c r="A86" s="64">
        <v>31301</v>
      </c>
      <c r="B86" s="64"/>
      <c r="C86" s="66" t="s">
        <v>96</v>
      </c>
      <c r="D86" s="142">
        <v>16214164</v>
      </c>
      <c r="E86" s="142"/>
      <c r="F86" s="179">
        <v>16214164</v>
      </c>
      <c r="G86" s="179"/>
      <c r="H86" s="179">
        <v>16214164</v>
      </c>
      <c r="I86" s="179"/>
      <c r="J86" s="179">
        <v>16214164</v>
      </c>
      <c r="K86" s="142"/>
      <c r="L86" s="173">
        <v>64.856656000000001</v>
      </c>
      <c r="M86" s="142"/>
      <c r="N86" s="143">
        <v>97</v>
      </c>
      <c r="O86" s="143" t="s">
        <v>177</v>
      </c>
      <c r="P86" s="143">
        <v>9</v>
      </c>
      <c r="Q86" s="143">
        <v>25</v>
      </c>
      <c r="R86" s="143">
        <v>25</v>
      </c>
      <c r="S86" s="143">
        <v>25</v>
      </c>
      <c r="T86" s="143">
        <v>25</v>
      </c>
      <c r="U86" s="134">
        <v>42005</v>
      </c>
      <c r="V86" s="143">
        <v>0</v>
      </c>
      <c r="W86" s="143">
        <v>0</v>
      </c>
      <c r="X86" s="143">
        <v>0</v>
      </c>
      <c r="Y86" s="143" t="s">
        <v>27</v>
      </c>
    </row>
    <row r="87" spans="1:25" s="10" customFormat="1" ht="20.25" customHeight="1">
      <c r="A87" s="64">
        <v>31401</v>
      </c>
      <c r="B87" s="64"/>
      <c r="C87" s="66" t="s">
        <v>97</v>
      </c>
      <c r="D87" s="133">
        <v>53888646</v>
      </c>
      <c r="E87" s="133"/>
      <c r="F87" s="176">
        <v>53888646</v>
      </c>
      <c r="G87" s="176"/>
      <c r="H87" s="179">
        <v>0</v>
      </c>
      <c r="I87" s="176"/>
      <c r="J87" s="179">
        <v>53888646</v>
      </c>
      <c r="K87" s="133"/>
      <c r="L87" s="76">
        <v>1</v>
      </c>
      <c r="M87" s="133"/>
      <c r="N87" s="76">
        <v>97</v>
      </c>
      <c r="O87" s="76" t="s">
        <v>177</v>
      </c>
      <c r="P87" s="76">
        <v>9</v>
      </c>
      <c r="Q87" s="76">
        <v>25</v>
      </c>
      <c r="R87" s="76">
        <v>25</v>
      </c>
      <c r="S87" s="76">
        <v>25</v>
      </c>
      <c r="T87" s="76">
        <v>25</v>
      </c>
      <c r="U87" s="134">
        <v>42005</v>
      </c>
      <c r="V87" s="76">
        <v>0</v>
      </c>
      <c r="W87" s="76">
        <v>0</v>
      </c>
      <c r="X87" s="76">
        <v>0</v>
      </c>
      <c r="Y87" s="143" t="s">
        <v>27</v>
      </c>
    </row>
    <row r="88" spans="1:25" s="10" customFormat="1" ht="21.75" customHeight="1">
      <c r="A88" s="64">
        <v>31501</v>
      </c>
      <c r="B88" s="64"/>
      <c r="C88" s="66" t="s">
        <v>98</v>
      </c>
      <c r="D88" s="133">
        <v>19136837</v>
      </c>
      <c r="E88" s="133"/>
      <c r="F88" s="176">
        <v>19136837</v>
      </c>
      <c r="G88" s="176"/>
      <c r="H88" s="179">
        <v>0</v>
      </c>
      <c r="I88" s="176"/>
      <c r="J88" s="179">
        <v>19136837</v>
      </c>
      <c r="K88" s="133"/>
      <c r="L88" s="76">
        <v>1</v>
      </c>
      <c r="M88" s="133"/>
      <c r="N88" s="76">
        <v>97</v>
      </c>
      <c r="O88" s="76" t="s">
        <v>177</v>
      </c>
      <c r="P88" s="76">
        <v>9</v>
      </c>
      <c r="Q88" s="76">
        <v>25</v>
      </c>
      <c r="R88" s="76">
        <v>25</v>
      </c>
      <c r="S88" s="76">
        <v>25</v>
      </c>
      <c r="T88" s="76">
        <v>25</v>
      </c>
      <c r="U88" s="134">
        <v>42005</v>
      </c>
      <c r="V88" s="76">
        <v>0</v>
      </c>
      <c r="W88" s="76">
        <v>0</v>
      </c>
      <c r="X88" s="76">
        <v>0</v>
      </c>
      <c r="Y88" s="143" t="s">
        <v>27</v>
      </c>
    </row>
    <row r="89" spans="1:25" s="10" customFormat="1" ht="19.5" customHeight="1">
      <c r="A89" s="64">
        <v>31602</v>
      </c>
      <c r="B89" s="64"/>
      <c r="C89" s="66" t="s">
        <v>99</v>
      </c>
      <c r="D89" s="133">
        <v>18000000</v>
      </c>
      <c r="E89" s="133"/>
      <c r="F89" s="176">
        <v>18000000</v>
      </c>
      <c r="G89" s="176"/>
      <c r="H89" s="179">
        <v>0</v>
      </c>
      <c r="I89" s="176"/>
      <c r="J89" s="179">
        <v>18000000</v>
      </c>
      <c r="K89" s="133"/>
      <c r="L89" s="76">
        <v>180</v>
      </c>
      <c r="M89" s="133"/>
      <c r="N89" s="76">
        <v>97</v>
      </c>
      <c r="O89" s="76" t="s">
        <v>177</v>
      </c>
      <c r="P89" s="76">
        <v>9</v>
      </c>
      <c r="Q89" s="76">
        <v>70</v>
      </c>
      <c r="R89" s="76">
        <v>30</v>
      </c>
      <c r="S89" s="76">
        <v>0</v>
      </c>
      <c r="T89" s="76">
        <v>0</v>
      </c>
      <c r="U89" s="134">
        <v>42005</v>
      </c>
      <c r="V89" s="76">
        <v>0</v>
      </c>
      <c r="W89" s="76">
        <v>0</v>
      </c>
      <c r="X89" s="76">
        <v>0</v>
      </c>
      <c r="Y89" s="76" t="s">
        <v>27</v>
      </c>
    </row>
    <row r="90" spans="1:25" s="10" customFormat="1" ht="21.75" hidden="1" customHeight="1">
      <c r="A90" s="64">
        <v>31603</v>
      </c>
      <c r="B90" s="64"/>
      <c r="C90" s="66" t="s">
        <v>100</v>
      </c>
      <c r="D90" s="133">
        <v>0</v>
      </c>
      <c r="E90" s="133"/>
      <c r="F90" s="176">
        <v>0</v>
      </c>
      <c r="G90" s="176"/>
      <c r="H90" s="179">
        <v>0</v>
      </c>
      <c r="I90" s="176"/>
      <c r="J90" s="179">
        <v>0</v>
      </c>
      <c r="K90" s="133"/>
      <c r="L90" s="76"/>
      <c r="M90" s="133"/>
      <c r="N90" s="76"/>
      <c r="O90" s="76"/>
      <c r="P90" s="76"/>
      <c r="Q90" s="76"/>
      <c r="R90" s="76"/>
      <c r="S90" s="76"/>
      <c r="T90" s="76"/>
      <c r="U90" s="134"/>
      <c r="V90" s="76"/>
      <c r="W90" s="76"/>
      <c r="X90" s="76"/>
      <c r="Y90" s="143"/>
    </row>
    <row r="91" spans="1:25" s="10" customFormat="1" ht="21.75" customHeight="1">
      <c r="A91" s="64">
        <v>31701</v>
      </c>
      <c r="B91" s="64"/>
      <c r="C91" s="66" t="s">
        <v>101</v>
      </c>
      <c r="D91" s="133">
        <v>327996197.99999994</v>
      </c>
      <c r="E91" s="133"/>
      <c r="F91" s="176">
        <v>327996197.99999994</v>
      </c>
      <c r="G91" s="176"/>
      <c r="H91" s="179">
        <v>322302704.20708418</v>
      </c>
      <c r="I91" s="176"/>
      <c r="J91" s="179">
        <v>327996197.99999994</v>
      </c>
      <c r="K91" s="133"/>
      <c r="L91" s="170">
        <v>3</v>
      </c>
      <c r="M91" s="133"/>
      <c r="N91" s="76">
        <v>97</v>
      </c>
      <c r="O91" s="76" t="s">
        <v>177</v>
      </c>
      <c r="P91" s="76">
        <v>9</v>
      </c>
      <c r="Q91" s="76">
        <v>25</v>
      </c>
      <c r="R91" s="76">
        <v>25</v>
      </c>
      <c r="S91" s="76">
        <v>25</v>
      </c>
      <c r="T91" s="76">
        <v>25</v>
      </c>
      <c r="U91" s="134">
        <v>42005</v>
      </c>
      <c r="V91" s="76">
        <v>0</v>
      </c>
      <c r="W91" s="76">
        <v>0</v>
      </c>
      <c r="X91" s="76">
        <v>0</v>
      </c>
      <c r="Y91" s="143" t="s">
        <v>27</v>
      </c>
    </row>
    <row r="92" spans="1:25" s="10" customFormat="1" ht="20.25" customHeight="1">
      <c r="A92" s="64">
        <v>31801</v>
      </c>
      <c r="B92" s="64"/>
      <c r="C92" s="66" t="s">
        <v>102</v>
      </c>
      <c r="D92" s="176">
        <v>6106444</v>
      </c>
      <c r="E92" s="133"/>
      <c r="F92" s="176">
        <v>6106444</v>
      </c>
      <c r="G92" s="176"/>
      <c r="H92" s="179">
        <v>0</v>
      </c>
      <c r="I92" s="176"/>
      <c r="J92" s="179">
        <v>6106444</v>
      </c>
      <c r="K92" s="133"/>
      <c r="L92" s="76">
        <v>2</v>
      </c>
      <c r="M92" s="133"/>
      <c r="N92" s="76">
        <v>97</v>
      </c>
      <c r="O92" s="76" t="s">
        <v>177</v>
      </c>
      <c r="P92" s="76">
        <v>9</v>
      </c>
      <c r="Q92" s="76">
        <v>25</v>
      </c>
      <c r="R92" s="76">
        <v>25</v>
      </c>
      <c r="S92" s="76">
        <v>25</v>
      </c>
      <c r="T92" s="76">
        <v>25</v>
      </c>
      <c r="U92" s="134">
        <v>42005</v>
      </c>
      <c r="V92" s="76">
        <v>0</v>
      </c>
      <c r="W92" s="76">
        <v>0</v>
      </c>
      <c r="X92" s="76">
        <v>0</v>
      </c>
      <c r="Y92" s="76" t="s">
        <v>27</v>
      </c>
    </row>
    <row r="93" spans="1:25" s="10" customFormat="1" ht="22.5" customHeight="1">
      <c r="A93" s="64">
        <v>31901</v>
      </c>
      <c r="B93" s="64"/>
      <c r="C93" s="66" t="s">
        <v>103</v>
      </c>
      <c r="D93" s="176">
        <v>1534000853.1242478</v>
      </c>
      <c r="E93" s="133"/>
      <c r="F93" s="176">
        <v>857275161.99999988</v>
      </c>
      <c r="G93" s="176"/>
      <c r="H93" s="179">
        <v>1431955369.9557192</v>
      </c>
      <c r="I93" s="176"/>
      <c r="J93" s="179">
        <v>1534000853.1242478</v>
      </c>
      <c r="K93" s="133"/>
      <c r="L93" s="170">
        <v>7.0782684562569198</v>
      </c>
      <c r="M93" s="133"/>
      <c r="N93" s="76">
        <v>97</v>
      </c>
      <c r="O93" s="76" t="s">
        <v>177</v>
      </c>
      <c r="P93" s="76">
        <v>9</v>
      </c>
      <c r="Q93" s="76">
        <v>25</v>
      </c>
      <c r="R93" s="76">
        <v>25</v>
      </c>
      <c r="S93" s="76">
        <v>25</v>
      </c>
      <c r="T93" s="76">
        <v>25</v>
      </c>
      <c r="U93" s="134">
        <v>42005</v>
      </c>
      <c r="V93" s="76">
        <v>1</v>
      </c>
      <c r="W93" s="76">
        <v>3</v>
      </c>
      <c r="X93" s="193">
        <v>338362845.56212384</v>
      </c>
      <c r="Y93" s="143" t="s">
        <v>27</v>
      </c>
    </row>
    <row r="94" spans="1:25" s="22" customFormat="1" ht="21" customHeight="1">
      <c r="A94" s="62">
        <v>31902</v>
      </c>
      <c r="B94" s="62"/>
      <c r="C94" s="73" t="s">
        <v>104</v>
      </c>
      <c r="D94" s="177">
        <v>3338500</v>
      </c>
      <c r="E94" s="163"/>
      <c r="F94" s="177">
        <v>3338500</v>
      </c>
      <c r="G94" s="177"/>
      <c r="H94" s="179">
        <v>1705493.784060389</v>
      </c>
      <c r="I94" s="177"/>
      <c r="J94" s="179">
        <v>3338500</v>
      </c>
      <c r="K94" s="135"/>
      <c r="L94" s="170">
        <v>2288.7746272630457</v>
      </c>
      <c r="M94" s="135"/>
      <c r="N94" s="136">
        <v>97</v>
      </c>
      <c r="O94" s="136" t="s">
        <v>177</v>
      </c>
      <c r="P94" s="136">
        <v>9</v>
      </c>
      <c r="Q94" s="136">
        <v>25</v>
      </c>
      <c r="R94" s="136">
        <v>25</v>
      </c>
      <c r="S94" s="136">
        <v>25</v>
      </c>
      <c r="T94" s="136">
        <v>25</v>
      </c>
      <c r="U94" s="137">
        <v>42005</v>
      </c>
      <c r="V94" s="136">
        <v>0</v>
      </c>
      <c r="W94" s="136">
        <v>0</v>
      </c>
      <c r="X94" s="136">
        <v>0</v>
      </c>
      <c r="Y94" s="136" t="s">
        <v>27</v>
      </c>
    </row>
    <row r="95" spans="1:25" s="22" customFormat="1" ht="25.5" customHeight="1">
      <c r="A95" s="210">
        <v>3200</v>
      </c>
      <c r="B95" s="211"/>
      <c r="C95" s="212" t="s">
        <v>105</v>
      </c>
      <c r="D95" s="189"/>
      <c r="E95" s="164"/>
      <c r="F95" s="178"/>
      <c r="G95" s="178"/>
      <c r="H95" s="178"/>
      <c r="I95" s="178"/>
      <c r="J95" s="178"/>
      <c r="K95" s="139"/>
      <c r="L95" s="195">
        <v>0</v>
      </c>
      <c r="M95" s="139"/>
      <c r="N95" s="140"/>
      <c r="O95" s="140"/>
      <c r="P95" s="140"/>
      <c r="Q95" s="140"/>
      <c r="R95" s="140"/>
      <c r="S95" s="140"/>
      <c r="T95" s="140"/>
      <c r="U95" s="141"/>
      <c r="V95" s="165"/>
      <c r="W95" s="165"/>
      <c r="X95" s="165"/>
      <c r="Y95" s="140"/>
    </row>
    <row r="96" spans="1:25" s="22" customFormat="1" ht="23.25" customHeight="1">
      <c r="A96" s="62">
        <v>32301</v>
      </c>
      <c r="B96" s="79"/>
      <c r="C96" s="99" t="s">
        <v>195</v>
      </c>
      <c r="D96" s="175">
        <v>9000000</v>
      </c>
      <c r="E96" s="166"/>
      <c r="F96" s="175">
        <v>9000000</v>
      </c>
      <c r="G96" s="175"/>
      <c r="H96" s="175">
        <v>0</v>
      </c>
      <c r="I96" s="175"/>
      <c r="J96" s="175">
        <v>9000000</v>
      </c>
      <c r="K96" s="130"/>
      <c r="L96" s="131">
        <v>1</v>
      </c>
      <c r="M96" s="130"/>
      <c r="N96" s="131">
        <v>97</v>
      </c>
      <c r="O96" s="131" t="s">
        <v>177</v>
      </c>
      <c r="P96" s="131">
        <v>9</v>
      </c>
      <c r="Q96" s="131">
        <v>25</v>
      </c>
      <c r="R96" s="131">
        <v>25</v>
      </c>
      <c r="S96" s="131">
        <v>25</v>
      </c>
      <c r="T96" s="131">
        <v>25</v>
      </c>
      <c r="U96" s="137">
        <v>42005</v>
      </c>
      <c r="V96" s="131">
        <v>0</v>
      </c>
      <c r="W96" s="131">
        <v>0</v>
      </c>
      <c r="X96" s="131">
        <v>0</v>
      </c>
      <c r="Y96" s="145" t="s">
        <v>27</v>
      </c>
    </row>
    <row r="97" spans="1:25" s="22" customFormat="1" ht="25.5" customHeight="1">
      <c r="A97" s="64">
        <v>32302</v>
      </c>
      <c r="B97" s="82"/>
      <c r="C97" s="70" t="s">
        <v>106</v>
      </c>
      <c r="D97" s="176">
        <v>44438077.999999993</v>
      </c>
      <c r="E97" s="167"/>
      <c r="F97" s="176">
        <v>44438077.999999993</v>
      </c>
      <c r="G97" s="176"/>
      <c r="H97" s="176">
        <v>8887615.5999999996</v>
      </c>
      <c r="I97" s="176"/>
      <c r="J97" s="176">
        <v>44438077.999999993</v>
      </c>
      <c r="K97" s="133"/>
      <c r="L97" s="76">
        <v>399509</v>
      </c>
      <c r="M97" s="133"/>
      <c r="N97" s="76">
        <v>97</v>
      </c>
      <c r="O97" s="76" t="s">
        <v>177</v>
      </c>
      <c r="P97" s="76">
        <v>9</v>
      </c>
      <c r="Q97" s="76">
        <v>25</v>
      </c>
      <c r="R97" s="76">
        <v>25</v>
      </c>
      <c r="S97" s="76">
        <v>25</v>
      </c>
      <c r="T97" s="76">
        <v>25</v>
      </c>
      <c r="U97" s="137">
        <v>42005</v>
      </c>
      <c r="V97" s="76">
        <v>0</v>
      </c>
      <c r="W97" s="76">
        <v>0</v>
      </c>
      <c r="X97" s="76">
        <v>0</v>
      </c>
      <c r="Y97" s="76" t="s">
        <v>28</v>
      </c>
    </row>
    <row r="98" spans="1:25" s="10" customFormat="1" ht="34">
      <c r="A98" s="71">
        <v>32501</v>
      </c>
      <c r="B98" s="82"/>
      <c r="C98" s="70" t="s">
        <v>196</v>
      </c>
      <c r="D98" s="176">
        <v>49200000</v>
      </c>
      <c r="E98" s="133"/>
      <c r="F98" s="176">
        <v>49200000</v>
      </c>
      <c r="G98" s="176"/>
      <c r="H98" s="176">
        <v>49167168.661908612</v>
      </c>
      <c r="I98" s="176"/>
      <c r="J98" s="176">
        <v>49200000</v>
      </c>
      <c r="K98" s="133"/>
      <c r="L98" s="76">
        <v>2553</v>
      </c>
      <c r="M98" s="133"/>
      <c r="N98" s="76">
        <v>97</v>
      </c>
      <c r="O98" s="76" t="s">
        <v>177</v>
      </c>
      <c r="P98" s="76">
        <v>9</v>
      </c>
      <c r="Q98" s="76">
        <v>25</v>
      </c>
      <c r="R98" s="76">
        <v>25</v>
      </c>
      <c r="S98" s="76">
        <v>25</v>
      </c>
      <c r="T98" s="76">
        <v>25</v>
      </c>
      <c r="U98" s="134">
        <v>42005</v>
      </c>
      <c r="V98" s="76">
        <v>0</v>
      </c>
      <c r="W98" s="76">
        <v>0</v>
      </c>
      <c r="X98" s="76">
        <v>0</v>
      </c>
      <c r="Y98" s="143" t="s">
        <v>27</v>
      </c>
    </row>
    <row r="99" spans="1:25" s="10" customFormat="1" ht="24.75" customHeight="1">
      <c r="A99" s="63">
        <v>32701</v>
      </c>
      <c r="B99" s="63"/>
      <c r="C99" s="66" t="s">
        <v>198</v>
      </c>
      <c r="D99" s="177">
        <v>11739999.999999998</v>
      </c>
      <c r="E99" s="135"/>
      <c r="F99" s="177">
        <v>11739999.999999998</v>
      </c>
      <c r="G99" s="177"/>
      <c r="H99" s="177">
        <v>0</v>
      </c>
      <c r="I99" s="177"/>
      <c r="J99" s="176">
        <v>10008.655061960926</v>
      </c>
      <c r="K99" s="136"/>
      <c r="L99" s="136">
        <v>6</v>
      </c>
      <c r="M99" s="135"/>
      <c r="N99" s="136">
        <v>97</v>
      </c>
      <c r="O99" s="136" t="s">
        <v>153</v>
      </c>
      <c r="P99" s="136">
        <v>9</v>
      </c>
      <c r="Q99" s="136">
        <v>25</v>
      </c>
      <c r="R99" s="136">
        <v>25</v>
      </c>
      <c r="S99" s="136">
        <v>25</v>
      </c>
      <c r="T99" s="136">
        <v>25</v>
      </c>
      <c r="U99" s="134">
        <v>42005</v>
      </c>
      <c r="V99" s="136">
        <v>0</v>
      </c>
      <c r="W99" s="136">
        <v>0</v>
      </c>
      <c r="X99" s="136">
        <v>0</v>
      </c>
      <c r="Y99" s="136" t="s">
        <v>28</v>
      </c>
    </row>
    <row r="100" spans="1:25" s="10" customFormat="1" ht="30" customHeight="1">
      <c r="A100" s="210">
        <v>3300</v>
      </c>
      <c r="B100" s="211"/>
      <c r="C100" s="212" t="s">
        <v>107</v>
      </c>
      <c r="D100" s="178"/>
      <c r="E100" s="139"/>
      <c r="F100" s="178"/>
      <c r="G100" s="178"/>
      <c r="H100" s="178"/>
      <c r="I100" s="178"/>
      <c r="J100" s="178"/>
      <c r="K100" s="140"/>
      <c r="L100" s="195">
        <v>0</v>
      </c>
      <c r="M100" s="139"/>
      <c r="N100" s="140"/>
      <c r="O100" s="140"/>
      <c r="P100" s="140"/>
      <c r="Q100" s="140"/>
      <c r="R100" s="140"/>
      <c r="S100" s="140"/>
      <c r="T100" s="140"/>
      <c r="U100" s="141"/>
      <c r="V100" s="140"/>
      <c r="W100" s="140"/>
      <c r="X100" s="140"/>
      <c r="Y100" s="140"/>
    </row>
    <row r="101" spans="1:25" s="10" customFormat="1" ht="24" customHeight="1">
      <c r="A101" s="62">
        <v>33104</v>
      </c>
      <c r="B101" s="62"/>
      <c r="C101" s="66" t="s">
        <v>108</v>
      </c>
      <c r="D101" s="175">
        <v>283801</v>
      </c>
      <c r="E101" s="130"/>
      <c r="F101" s="175">
        <v>283801</v>
      </c>
      <c r="G101" s="175"/>
      <c r="H101" s="175">
        <v>283801</v>
      </c>
      <c r="I101" s="175"/>
      <c r="J101" s="175">
        <v>283801</v>
      </c>
      <c r="K101" s="130"/>
      <c r="L101" s="131">
        <v>7</v>
      </c>
      <c r="M101" s="130"/>
      <c r="N101" s="131">
        <v>97</v>
      </c>
      <c r="O101" s="131" t="s">
        <v>177</v>
      </c>
      <c r="P101" s="131">
        <v>24</v>
      </c>
      <c r="Q101" s="131">
        <v>25</v>
      </c>
      <c r="R101" s="131">
        <v>25</v>
      </c>
      <c r="S101" s="131">
        <v>25</v>
      </c>
      <c r="T101" s="131">
        <v>25</v>
      </c>
      <c r="U101" s="132">
        <v>42005</v>
      </c>
      <c r="V101" s="131">
        <v>0</v>
      </c>
      <c r="W101" s="131">
        <v>0</v>
      </c>
      <c r="X101" s="131">
        <v>0</v>
      </c>
      <c r="Y101" s="131" t="s">
        <v>27</v>
      </c>
    </row>
    <row r="102" spans="1:25" s="10" customFormat="1" ht="24" customHeight="1">
      <c r="A102" s="64">
        <v>33301</v>
      </c>
      <c r="B102" s="64"/>
      <c r="C102" s="66" t="s">
        <v>38</v>
      </c>
      <c r="D102" s="176">
        <v>19148607</v>
      </c>
      <c r="E102" s="133"/>
      <c r="F102" s="176">
        <v>19148607</v>
      </c>
      <c r="G102" s="176"/>
      <c r="H102" s="176">
        <v>0</v>
      </c>
      <c r="I102" s="176"/>
      <c r="J102" s="176">
        <v>19148607</v>
      </c>
      <c r="K102" s="133"/>
      <c r="L102" s="76">
        <v>3</v>
      </c>
      <c r="M102" s="133"/>
      <c r="N102" s="76">
        <v>97</v>
      </c>
      <c r="O102" s="76" t="s">
        <v>177</v>
      </c>
      <c r="P102" s="76">
        <v>9</v>
      </c>
      <c r="Q102" s="76">
        <v>25</v>
      </c>
      <c r="R102" s="76">
        <v>25</v>
      </c>
      <c r="S102" s="76">
        <v>25</v>
      </c>
      <c r="T102" s="76">
        <v>25</v>
      </c>
      <c r="U102" s="132">
        <v>42005</v>
      </c>
      <c r="V102" s="76">
        <v>0</v>
      </c>
      <c r="W102" s="76">
        <v>0</v>
      </c>
      <c r="X102" s="76">
        <v>0</v>
      </c>
      <c r="Y102" s="76" t="s">
        <v>28</v>
      </c>
    </row>
    <row r="103" spans="1:25" s="10" customFormat="1" ht="24" customHeight="1">
      <c r="A103" s="64">
        <v>33303</v>
      </c>
      <c r="B103" s="64"/>
      <c r="C103" s="66" t="s">
        <v>39</v>
      </c>
      <c r="D103" s="176">
        <v>1530151</v>
      </c>
      <c r="E103" s="133"/>
      <c r="F103" s="176">
        <v>1530151</v>
      </c>
      <c r="G103" s="176"/>
      <c r="H103" s="176">
        <v>808.64103580393703</v>
      </c>
      <c r="I103" s="176"/>
      <c r="J103" s="176">
        <v>1530151</v>
      </c>
      <c r="K103" s="133"/>
      <c r="L103" s="76">
        <v>3</v>
      </c>
      <c r="M103" s="133"/>
      <c r="N103" s="76">
        <v>97</v>
      </c>
      <c r="O103" s="76" t="s">
        <v>177</v>
      </c>
      <c r="P103" s="76">
        <v>9</v>
      </c>
      <c r="Q103" s="76">
        <v>25</v>
      </c>
      <c r="R103" s="76">
        <v>25</v>
      </c>
      <c r="S103" s="76">
        <v>25</v>
      </c>
      <c r="T103" s="76">
        <v>25</v>
      </c>
      <c r="U103" s="132">
        <v>42005</v>
      </c>
      <c r="V103" s="76">
        <v>0</v>
      </c>
      <c r="W103" s="76">
        <v>0</v>
      </c>
      <c r="X103" s="76">
        <v>0</v>
      </c>
      <c r="Y103" s="76" t="s">
        <v>27</v>
      </c>
    </row>
    <row r="104" spans="1:25" s="10" customFormat="1" ht="24" customHeight="1">
      <c r="A104" s="64">
        <v>33401</v>
      </c>
      <c r="B104" s="64"/>
      <c r="C104" s="66" t="s">
        <v>40</v>
      </c>
      <c r="D104" s="176">
        <v>20086417</v>
      </c>
      <c r="E104" s="133"/>
      <c r="F104" s="176">
        <v>20086417</v>
      </c>
      <c r="G104" s="176"/>
      <c r="H104" s="176">
        <v>12292847.215760995</v>
      </c>
      <c r="I104" s="176"/>
      <c r="J104" s="176">
        <v>12292847.215760995</v>
      </c>
      <c r="K104" s="133"/>
      <c r="L104" s="76">
        <v>224</v>
      </c>
      <c r="M104" s="133"/>
      <c r="N104" s="76">
        <v>97</v>
      </c>
      <c r="O104" s="76" t="s">
        <v>177</v>
      </c>
      <c r="P104" s="76">
        <v>9</v>
      </c>
      <c r="Q104" s="76">
        <v>0</v>
      </c>
      <c r="R104" s="76">
        <v>50</v>
      </c>
      <c r="S104" s="76">
        <v>50</v>
      </c>
      <c r="T104" s="76">
        <v>0</v>
      </c>
      <c r="U104" s="132">
        <v>42005</v>
      </c>
      <c r="V104" s="76">
        <v>0</v>
      </c>
      <c r="W104" s="76">
        <v>0</v>
      </c>
      <c r="X104" s="76">
        <v>0</v>
      </c>
      <c r="Y104" s="76" t="s">
        <v>27</v>
      </c>
    </row>
    <row r="105" spans="1:25" s="29" customFormat="1" ht="24" customHeight="1">
      <c r="A105" s="64">
        <v>33602</v>
      </c>
      <c r="B105" s="64"/>
      <c r="C105" s="66" t="s">
        <v>41</v>
      </c>
      <c r="D105" s="179">
        <v>73858109.48431769</v>
      </c>
      <c r="E105" s="142"/>
      <c r="F105" s="179">
        <v>47445007</v>
      </c>
      <c r="G105" s="179"/>
      <c r="H105" s="179">
        <v>24708013.061978187</v>
      </c>
      <c r="I105" s="179"/>
      <c r="J105" s="179">
        <v>73858109.48431769</v>
      </c>
      <c r="K105" s="142"/>
      <c r="L105" s="143">
        <v>7510</v>
      </c>
      <c r="M105" s="142"/>
      <c r="N105" s="143">
        <v>542</v>
      </c>
      <c r="O105" s="143" t="s">
        <v>177</v>
      </c>
      <c r="P105" s="143">
        <v>24</v>
      </c>
      <c r="Q105" s="143">
        <v>25</v>
      </c>
      <c r="R105" s="143">
        <v>25</v>
      </c>
      <c r="S105" s="143">
        <v>25</v>
      </c>
      <c r="T105" s="143">
        <v>25</v>
      </c>
      <c r="U105" s="132">
        <v>42005</v>
      </c>
      <c r="V105" s="143">
        <v>1</v>
      </c>
      <c r="W105" s="143">
        <v>3</v>
      </c>
      <c r="X105" s="193">
        <v>13206551.242158841</v>
      </c>
      <c r="Y105" s="143" t="s">
        <v>28</v>
      </c>
    </row>
    <row r="106" spans="1:25" s="10" customFormat="1" ht="51">
      <c r="A106" s="64">
        <v>33603</v>
      </c>
      <c r="B106" s="64"/>
      <c r="C106" s="70" t="s">
        <v>42</v>
      </c>
      <c r="D106" s="176">
        <v>2889</v>
      </c>
      <c r="E106" s="133"/>
      <c r="F106" s="176">
        <v>2889</v>
      </c>
      <c r="G106" s="176"/>
      <c r="H106" s="176">
        <v>1877.7371552190375</v>
      </c>
      <c r="I106" s="176"/>
      <c r="J106" s="176">
        <v>2889</v>
      </c>
      <c r="K106" s="133"/>
      <c r="L106" s="76">
        <v>2</v>
      </c>
      <c r="M106" s="133"/>
      <c r="N106" s="76">
        <v>97</v>
      </c>
      <c r="O106" s="76" t="s">
        <v>177</v>
      </c>
      <c r="P106" s="76">
        <v>9</v>
      </c>
      <c r="Q106" s="76">
        <v>25</v>
      </c>
      <c r="R106" s="76">
        <v>25</v>
      </c>
      <c r="S106" s="76">
        <v>25</v>
      </c>
      <c r="T106" s="76">
        <v>25</v>
      </c>
      <c r="U106" s="132">
        <v>42005</v>
      </c>
      <c r="V106" s="76">
        <v>0</v>
      </c>
      <c r="W106" s="76">
        <v>0</v>
      </c>
      <c r="X106" s="76">
        <v>0</v>
      </c>
      <c r="Y106" s="76" t="s">
        <v>27</v>
      </c>
    </row>
    <row r="107" spans="1:25" s="10" customFormat="1" ht="39.75" customHeight="1">
      <c r="A107" s="64">
        <v>33604</v>
      </c>
      <c r="B107" s="64"/>
      <c r="C107" s="70" t="s">
        <v>43</v>
      </c>
      <c r="D107" s="176">
        <v>2947329</v>
      </c>
      <c r="E107" s="133"/>
      <c r="F107" s="176">
        <v>2947329</v>
      </c>
      <c r="G107" s="176"/>
      <c r="H107" s="176">
        <v>308371.31630989758</v>
      </c>
      <c r="I107" s="176"/>
      <c r="J107" s="176">
        <v>2947329</v>
      </c>
      <c r="K107" s="133"/>
      <c r="L107" s="76">
        <v>189398</v>
      </c>
      <c r="M107" s="133"/>
      <c r="N107" s="76">
        <v>97</v>
      </c>
      <c r="O107" s="76" t="s">
        <v>177</v>
      </c>
      <c r="P107" s="76">
        <v>9</v>
      </c>
      <c r="Q107" s="76">
        <v>25</v>
      </c>
      <c r="R107" s="76">
        <v>25</v>
      </c>
      <c r="S107" s="76">
        <v>25</v>
      </c>
      <c r="T107" s="76">
        <v>25</v>
      </c>
      <c r="U107" s="132">
        <v>42005</v>
      </c>
      <c r="V107" s="76">
        <v>0</v>
      </c>
      <c r="W107" s="76">
        <v>0</v>
      </c>
      <c r="X107" s="76">
        <v>0</v>
      </c>
      <c r="Y107" s="76" t="s">
        <v>27</v>
      </c>
    </row>
    <row r="108" spans="1:25" s="10" customFormat="1" ht="34">
      <c r="A108" s="64">
        <v>33605</v>
      </c>
      <c r="B108" s="64"/>
      <c r="C108" s="66" t="s">
        <v>44</v>
      </c>
      <c r="D108" s="176">
        <v>2019022</v>
      </c>
      <c r="E108" s="133"/>
      <c r="F108" s="176">
        <v>2019022</v>
      </c>
      <c r="G108" s="176"/>
      <c r="H108" s="176">
        <v>0</v>
      </c>
      <c r="I108" s="176"/>
      <c r="J108" s="176">
        <v>2019022</v>
      </c>
      <c r="K108" s="133"/>
      <c r="L108" s="76">
        <v>1</v>
      </c>
      <c r="M108" s="133"/>
      <c r="N108" s="76">
        <v>97</v>
      </c>
      <c r="O108" s="76" t="s">
        <v>177</v>
      </c>
      <c r="P108" s="76">
        <v>9</v>
      </c>
      <c r="Q108" s="143">
        <v>25</v>
      </c>
      <c r="R108" s="143">
        <v>25</v>
      </c>
      <c r="S108" s="143">
        <v>25</v>
      </c>
      <c r="T108" s="143">
        <v>25</v>
      </c>
      <c r="U108" s="132">
        <v>42005</v>
      </c>
      <c r="V108" s="76">
        <v>0</v>
      </c>
      <c r="W108" s="76">
        <v>0</v>
      </c>
      <c r="X108" s="76">
        <v>0</v>
      </c>
      <c r="Y108" s="143" t="s">
        <v>27</v>
      </c>
    </row>
    <row r="109" spans="1:25" s="10" customFormat="1" ht="25.5" hidden="1" customHeight="1">
      <c r="A109" s="67">
        <v>33606</v>
      </c>
      <c r="B109" s="67"/>
      <c r="C109" s="66" t="s">
        <v>45</v>
      </c>
      <c r="D109" s="176">
        <v>0</v>
      </c>
      <c r="E109" s="133"/>
      <c r="F109" s="176">
        <v>0</v>
      </c>
      <c r="G109" s="176"/>
      <c r="H109" s="176">
        <v>0</v>
      </c>
      <c r="I109" s="176"/>
      <c r="J109" s="176">
        <v>0</v>
      </c>
      <c r="K109" s="133"/>
      <c r="L109" s="76"/>
      <c r="M109" s="133"/>
      <c r="N109" s="76"/>
      <c r="O109" s="76"/>
      <c r="P109" s="76"/>
      <c r="Q109" s="76"/>
      <c r="R109" s="76"/>
      <c r="S109" s="76"/>
      <c r="T109" s="76"/>
      <c r="U109" s="134"/>
      <c r="V109" s="76"/>
      <c r="W109" s="76"/>
      <c r="X109" s="76"/>
      <c r="Y109" s="76"/>
    </row>
    <row r="110" spans="1:25" s="10" customFormat="1" ht="25.5" hidden="1" customHeight="1">
      <c r="A110" s="67">
        <v>33701</v>
      </c>
      <c r="B110" s="67"/>
      <c r="C110" s="66" t="s">
        <v>46</v>
      </c>
      <c r="D110" s="176">
        <v>0</v>
      </c>
      <c r="E110" s="133"/>
      <c r="F110" s="176">
        <v>0</v>
      </c>
      <c r="G110" s="176"/>
      <c r="H110" s="176">
        <v>0</v>
      </c>
      <c r="I110" s="176"/>
      <c r="J110" s="176">
        <v>0</v>
      </c>
      <c r="K110" s="133"/>
      <c r="L110" s="76"/>
      <c r="M110" s="133"/>
      <c r="N110" s="76"/>
      <c r="O110" s="76"/>
      <c r="P110" s="76"/>
      <c r="Q110" s="76"/>
      <c r="R110" s="76"/>
      <c r="S110" s="76"/>
      <c r="T110" s="76"/>
      <c r="U110" s="134"/>
      <c r="V110" s="76"/>
      <c r="W110" s="76"/>
      <c r="X110" s="76"/>
      <c r="Y110" s="76"/>
    </row>
    <row r="111" spans="1:25" s="10" customFormat="1" ht="25.5" customHeight="1">
      <c r="A111" s="71">
        <v>33901</v>
      </c>
      <c r="B111" s="71"/>
      <c r="C111" s="66" t="s">
        <v>110</v>
      </c>
      <c r="D111" s="176">
        <v>49905305</v>
      </c>
      <c r="E111" s="133"/>
      <c r="F111" s="176">
        <v>42522934</v>
      </c>
      <c r="G111" s="176"/>
      <c r="H111" s="176">
        <v>2563294.5452410425</v>
      </c>
      <c r="I111" s="176"/>
      <c r="J111" s="176">
        <v>49905305</v>
      </c>
      <c r="K111" s="133"/>
      <c r="L111" s="76">
        <v>186631</v>
      </c>
      <c r="M111" s="133"/>
      <c r="N111" s="76">
        <v>97</v>
      </c>
      <c r="O111" s="76" t="s">
        <v>177</v>
      </c>
      <c r="P111" s="76">
        <v>9</v>
      </c>
      <c r="Q111" s="76">
        <v>25</v>
      </c>
      <c r="R111" s="76">
        <v>25</v>
      </c>
      <c r="S111" s="76">
        <v>25</v>
      </c>
      <c r="T111" s="76">
        <v>25</v>
      </c>
      <c r="U111" s="134">
        <v>42005</v>
      </c>
      <c r="V111" s="76">
        <v>1</v>
      </c>
      <c r="W111" s="76">
        <v>2</v>
      </c>
      <c r="X111" s="193">
        <v>42522934</v>
      </c>
      <c r="Y111" s="76" t="s">
        <v>28</v>
      </c>
    </row>
    <row r="112" spans="1:25" s="10" customFormat="1" ht="25.5" customHeight="1">
      <c r="A112" s="63">
        <v>33903</v>
      </c>
      <c r="B112" s="63"/>
      <c r="C112" s="66" t="s">
        <v>47</v>
      </c>
      <c r="D112" s="177">
        <v>821465590</v>
      </c>
      <c r="E112" s="135"/>
      <c r="F112" s="177">
        <v>821465590</v>
      </c>
      <c r="G112" s="177"/>
      <c r="H112" s="177">
        <v>424348246.76795578</v>
      </c>
      <c r="I112" s="177"/>
      <c r="J112" s="177">
        <v>821465590</v>
      </c>
      <c r="K112" s="135"/>
      <c r="L112" s="136">
        <v>794237</v>
      </c>
      <c r="M112" s="135"/>
      <c r="N112" s="136">
        <v>97</v>
      </c>
      <c r="O112" s="136" t="s">
        <v>177</v>
      </c>
      <c r="P112" s="136">
        <v>9</v>
      </c>
      <c r="Q112" s="136">
        <v>25</v>
      </c>
      <c r="R112" s="136">
        <v>25</v>
      </c>
      <c r="S112" s="136">
        <v>25</v>
      </c>
      <c r="T112" s="136">
        <v>25</v>
      </c>
      <c r="U112" s="137">
        <v>42005</v>
      </c>
      <c r="V112" s="136">
        <v>0</v>
      </c>
      <c r="W112" s="136">
        <v>0</v>
      </c>
      <c r="X112" s="136">
        <v>0</v>
      </c>
      <c r="Y112" s="147" t="s">
        <v>27</v>
      </c>
    </row>
    <row r="113" spans="1:25" s="10" customFormat="1" ht="26.25" customHeight="1">
      <c r="A113" s="210">
        <v>3400</v>
      </c>
      <c r="B113" s="211"/>
      <c r="C113" s="212" t="s">
        <v>48</v>
      </c>
      <c r="D113" s="178"/>
      <c r="E113" s="139"/>
      <c r="F113" s="178"/>
      <c r="G113" s="178"/>
      <c r="H113" s="178"/>
      <c r="I113" s="178"/>
      <c r="J113" s="178"/>
      <c r="K113" s="139"/>
      <c r="L113" s="195">
        <v>0</v>
      </c>
      <c r="M113" s="139"/>
      <c r="N113" s="140"/>
      <c r="O113" s="140"/>
      <c r="P113" s="140"/>
      <c r="Q113" s="140"/>
      <c r="R113" s="140"/>
      <c r="S113" s="140"/>
      <c r="T113" s="140"/>
      <c r="U113" s="141"/>
      <c r="V113" s="140"/>
      <c r="W113" s="140"/>
      <c r="X113" s="140"/>
      <c r="Y113" s="149"/>
    </row>
    <row r="114" spans="1:25" s="10" customFormat="1" ht="23.25" customHeight="1">
      <c r="A114" s="100">
        <v>34501</v>
      </c>
      <c r="B114" s="100"/>
      <c r="C114" s="66" t="s">
        <v>34</v>
      </c>
      <c r="D114" s="183">
        <v>725392630</v>
      </c>
      <c r="E114" s="150"/>
      <c r="F114" s="183">
        <v>725392630</v>
      </c>
      <c r="G114" s="183"/>
      <c r="H114" s="183">
        <v>0</v>
      </c>
      <c r="I114" s="183"/>
      <c r="J114" s="183">
        <v>725392630</v>
      </c>
      <c r="K114" s="150"/>
      <c r="L114" s="151">
        <v>1</v>
      </c>
      <c r="M114" s="150"/>
      <c r="N114" s="151">
        <v>97</v>
      </c>
      <c r="O114" s="151" t="s">
        <v>177</v>
      </c>
      <c r="P114" s="151">
        <v>9</v>
      </c>
      <c r="Q114" s="151">
        <v>90</v>
      </c>
      <c r="R114" s="151">
        <v>0</v>
      </c>
      <c r="S114" s="151">
        <v>5</v>
      </c>
      <c r="T114" s="151">
        <v>5</v>
      </c>
      <c r="U114" s="152">
        <v>42005</v>
      </c>
      <c r="V114" s="151">
        <v>0</v>
      </c>
      <c r="W114" s="151">
        <v>0</v>
      </c>
      <c r="X114" s="151">
        <v>0</v>
      </c>
      <c r="Y114" s="168" t="s">
        <v>27</v>
      </c>
    </row>
    <row r="115" spans="1:25" s="10" customFormat="1" ht="24" customHeight="1">
      <c r="A115" s="192">
        <v>34701</v>
      </c>
      <c r="B115" s="192"/>
      <c r="C115" s="206" t="s">
        <v>49</v>
      </c>
      <c r="D115" s="184">
        <v>23189031</v>
      </c>
      <c r="E115" s="172"/>
      <c r="F115" s="184">
        <v>23189031</v>
      </c>
      <c r="G115" s="177"/>
      <c r="H115" s="177">
        <v>23189031</v>
      </c>
      <c r="I115" s="177"/>
      <c r="J115" s="177">
        <v>23189031</v>
      </c>
      <c r="K115" s="135"/>
      <c r="L115" s="136">
        <v>2</v>
      </c>
      <c r="M115" s="135"/>
      <c r="N115" s="136">
        <v>97</v>
      </c>
      <c r="O115" s="136" t="s">
        <v>177</v>
      </c>
      <c r="P115" s="136">
        <v>9</v>
      </c>
      <c r="Q115" s="136">
        <v>25</v>
      </c>
      <c r="R115" s="136">
        <v>25</v>
      </c>
      <c r="S115" s="136">
        <v>25</v>
      </c>
      <c r="T115" s="136">
        <v>25</v>
      </c>
      <c r="U115" s="137">
        <v>42005</v>
      </c>
      <c r="V115" s="136">
        <v>0</v>
      </c>
      <c r="W115" s="136">
        <v>0</v>
      </c>
      <c r="X115" s="136">
        <v>0</v>
      </c>
      <c r="Y115" s="136" t="s">
        <v>28</v>
      </c>
    </row>
    <row r="116" spans="1:25" s="10" customFormat="1" ht="30" customHeight="1">
      <c r="A116" s="210">
        <v>3500</v>
      </c>
      <c r="B116" s="211"/>
      <c r="C116" s="212" t="s">
        <v>50</v>
      </c>
      <c r="D116" s="178"/>
      <c r="E116" s="139"/>
      <c r="F116" s="178"/>
      <c r="G116" s="178"/>
      <c r="H116" s="178"/>
      <c r="I116" s="178"/>
      <c r="J116" s="178"/>
      <c r="K116" s="139"/>
      <c r="L116" s="195">
        <v>0</v>
      </c>
      <c r="M116" s="139"/>
      <c r="N116" s="140"/>
      <c r="O116" s="140"/>
      <c r="P116" s="140"/>
      <c r="Q116" s="140"/>
      <c r="R116" s="140"/>
      <c r="S116" s="140"/>
      <c r="T116" s="140"/>
      <c r="U116" s="141"/>
      <c r="V116" s="140"/>
      <c r="W116" s="140"/>
      <c r="X116" s="140"/>
      <c r="Y116" s="140"/>
    </row>
    <row r="117" spans="1:25" s="10" customFormat="1" ht="17">
      <c r="A117" s="200">
        <v>35201</v>
      </c>
      <c r="B117" s="200"/>
      <c r="C117" s="201" t="s">
        <v>51</v>
      </c>
      <c r="D117" s="183">
        <v>490635</v>
      </c>
      <c r="E117" s="150"/>
      <c r="F117" s="183">
        <v>490635</v>
      </c>
      <c r="G117" s="183"/>
      <c r="H117" s="183">
        <v>490635</v>
      </c>
      <c r="I117" s="183"/>
      <c r="J117" s="183">
        <v>490635</v>
      </c>
      <c r="K117" s="150"/>
      <c r="L117" s="151">
        <v>5</v>
      </c>
      <c r="M117" s="150"/>
      <c r="N117" s="151">
        <v>97</v>
      </c>
      <c r="O117" s="151" t="s">
        <v>177</v>
      </c>
      <c r="P117" s="151">
        <v>24</v>
      </c>
      <c r="Q117" s="151">
        <v>25</v>
      </c>
      <c r="R117" s="151">
        <v>25</v>
      </c>
      <c r="S117" s="151">
        <v>25</v>
      </c>
      <c r="T117" s="151">
        <v>25</v>
      </c>
      <c r="U117" s="152">
        <v>42005</v>
      </c>
      <c r="V117" s="151">
        <v>0</v>
      </c>
      <c r="W117" s="151">
        <v>0</v>
      </c>
      <c r="X117" s="151">
        <v>0</v>
      </c>
      <c r="Y117" s="168" t="s">
        <v>27</v>
      </c>
    </row>
    <row r="118" spans="1:25" s="10" customFormat="1" ht="28.5" customHeight="1">
      <c r="A118" s="64">
        <v>35301</v>
      </c>
      <c r="B118" s="64"/>
      <c r="C118" s="66" t="s">
        <v>52</v>
      </c>
      <c r="D118" s="176">
        <v>45527491.289198615</v>
      </c>
      <c r="E118" s="133"/>
      <c r="F118" s="176">
        <v>36095000</v>
      </c>
      <c r="G118" s="176"/>
      <c r="H118" s="176">
        <v>40371939.13972491</v>
      </c>
      <c r="I118" s="176"/>
      <c r="J118" s="176">
        <v>45527491.289198615</v>
      </c>
      <c r="K118" s="133"/>
      <c r="L118" s="76">
        <v>7</v>
      </c>
      <c r="M118" s="133"/>
      <c r="N118" s="76">
        <v>97</v>
      </c>
      <c r="O118" s="76" t="s">
        <v>177</v>
      </c>
      <c r="P118" s="76">
        <v>9</v>
      </c>
      <c r="Q118" s="76">
        <v>25</v>
      </c>
      <c r="R118" s="76">
        <v>25</v>
      </c>
      <c r="S118" s="76">
        <v>25</v>
      </c>
      <c r="T118" s="76">
        <v>25</v>
      </c>
      <c r="U118" s="134">
        <v>42005</v>
      </c>
      <c r="V118" s="76">
        <v>1</v>
      </c>
      <c r="W118" s="76">
        <v>3</v>
      </c>
      <c r="X118" s="193">
        <v>4716245.6445993036</v>
      </c>
      <c r="Y118" s="76" t="s">
        <v>28</v>
      </c>
    </row>
    <row r="119" spans="1:25" s="29" customFormat="1" ht="34">
      <c r="A119" s="64">
        <v>35401</v>
      </c>
      <c r="B119" s="64"/>
      <c r="C119" s="70" t="s">
        <v>53</v>
      </c>
      <c r="D119" s="179">
        <v>1585001</v>
      </c>
      <c r="E119" s="142"/>
      <c r="F119" s="179">
        <v>1585001</v>
      </c>
      <c r="G119" s="179"/>
      <c r="H119" s="179">
        <v>455739.00590301864</v>
      </c>
      <c r="I119" s="179"/>
      <c r="J119" s="179">
        <v>519842.19918823562</v>
      </c>
      <c r="K119" s="142"/>
      <c r="L119" s="143">
        <v>8</v>
      </c>
      <c r="M119" s="142"/>
      <c r="N119" s="143">
        <v>97</v>
      </c>
      <c r="O119" s="143" t="s">
        <v>177</v>
      </c>
      <c r="P119" s="143">
        <v>9</v>
      </c>
      <c r="Q119" s="143">
        <v>25</v>
      </c>
      <c r="R119" s="143">
        <v>25</v>
      </c>
      <c r="S119" s="143">
        <v>25</v>
      </c>
      <c r="T119" s="143">
        <v>25</v>
      </c>
      <c r="U119" s="134">
        <v>42005</v>
      </c>
      <c r="V119" s="143">
        <v>0</v>
      </c>
      <c r="W119" s="143">
        <v>0</v>
      </c>
      <c r="X119" s="143">
        <v>0</v>
      </c>
      <c r="Y119" s="143" t="s">
        <v>28</v>
      </c>
    </row>
    <row r="120" spans="1:25" s="10" customFormat="1" ht="47.25" customHeight="1">
      <c r="A120" s="64">
        <v>35501</v>
      </c>
      <c r="B120" s="64"/>
      <c r="C120" s="78" t="s">
        <v>111</v>
      </c>
      <c r="D120" s="176">
        <v>121444722</v>
      </c>
      <c r="E120" s="133"/>
      <c r="F120" s="176">
        <v>121444722</v>
      </c>
      <c r="G120" s="176"/>
      <c r="H120" s="176">
        <v>0</v>
      </c>
      <c r="I120" s="176"/>
      <c r="J120" s="176">
        <v>14271338.212969508</v>
      </c>
      <c r="K120" s="133"/>
      <c r="L120" s="76">
        <v>1074</v>
      </c>
      <c r="M120" s="133"/>
      <c r="N120" s="76">
        <v>97</v>
      </c>
      <c r="O120" s="76" t="s">
        <v>153</v>
      </c>
      <c r="P120" s="76">
        <v>9</v>
      </c>
      <c r="Q120" s="76">
        <v>20</v>
      </c>
      <c r="R120" s="76">
        <v>30</v>
      </c>
      <c r="S120" s="76">
        <v>20</v>
      </c>
      <c r="T120" s="76">
        <v>30</v>
      </c>
      <c r="U120" s="134">
        <v>42005</v>
      </c>
      <c r="V120" s="76">
        <v>0</v>
      </c>
      <c r="W120" s="76">
        <v>0</v>
      </c>
      <c r="X120" s="76">
        <v>0</v>
      </c>
      <c r="Y120" s="76" t="s">
        <v>28</v>
      </c>
    </row>
    <row r="121" spans="1:25" s="29" customFormat="1" ht="37.5" customHeight="1">
      <c r="A121" s="64">
        <v>35601</v>
      </c>
      <c r="B121" s="64"/>
      <c r="C121" s="70" t="s">
        <v>54</v>
      </c>
      <c r="D121" s="179">
        <v>42098910</v>
      </c>
      <c r="E121" s="142"/>
      <c r="F121" s="179">
        <v>42098910</v>
      </c>
      <c r="G121" s="179"/>
      <c r="H121" s="179">
        <v>245577.47819946756</v>
      </c>
      <c r="I121" s="176"/>
      <c r="J121" s="179">
        <v>42098910</v>
      </c>
      <c r="K121" s="142"/>
      <c r="L121" s="143">
        <v>3248</v>
      </c>
      <c r="M121" s="142"/>
      <c r="N121" s="143">
        <v>97</v>
      </c>
      <c r="O121" s="143" t="s">
        <v>177</v>
      </c>
      <c r="P121" s="143">
        <v>9</v>
      </c>
      <c r="Q121" s="143">
        <v>25</v>
      </c>
      <c r="R121" s="143">
        <v>25</v>
      </c>
      <c r="S121" s="143">
        <v>25</v>
      </c>
      <c r="T121" s="143">
        <v>25</v>
      </c>
      <c r="U121" s="134">
        <v>42005</v>
      </c>
      <c r="V121" s="143">
        <v>0</v>
      </c>
      <c r="W121" s="143">
        <v>0</v>
      </c>
      <c r="X121" s="143">
        <v>0</v>
      </c>
      <c r="Y121" s="143" t="s">
        <v>27</v>
      </c>
    </row>
    <row r="122" spans="1:25" s="10" customFormat="1" ht="28.5" customHeight="1">
      <c r="A122" s="64">
        <v>35701</v>
      </c>
      <c r="B122" s="64"/>
      <c r="C122" s="66" t="s">
        <v>55</v>
      </c>
      <c r="D122" s="176">
        <v>117680226</v>
      </c>
      <c r="E122" s="133"/>
      <c r="F122" s="176">
        <v>117680226</v>
      </c>
      <c r="G122" s="176"/>
      <c r="H122" s="176">
        <v>23536045.200000003</v>
      </c>
      <c r="I122" s="176"/>
      <c r="J122" s="176">
        <v>117680226</v>
      </c>
      <c r="K122" s="133"/>
      <c r="L122" s="76">
        <v>17</v>
      </c>
      <c r="M122" s="133"/>
      <c r="N122" s="76">
        <v>97</v>
      </c>
      <c r="O122" s="76" t="s">
        <v>177</v>
      </c>
      <c r="P122" s="76">
        <v>9</v>
      </c>
      <c r="Q122" s="76">
        <v>25</v>
      </c>
      <c r="R122" s="76">
        <v>25</v>
      </c>
      <c r="S122" s="76">
        <v>25</v>
      </c>
      <c r="T122" s="76">
        <v>25</v>
      </c>
      <c r="U122" s="134">
        <v>42005</v>
      </c>
      <c r="V122" s="76">
        <v>0</v>
      </c>
      <c r="W122" s="76">
        <v>0</v>
      </c>
      <c r="X122" s="76">
        <v>0</v>
      </c>
      <c r="Y122" s="76" t="s">
        <v>27</v>
      </c>
    </row>
    <row r="123" spans="1:25" s="29" customFormat="1" ht="27" customHeight="1">
      <c r="A123" s="64">
        <v>35801</v>
      </c>
      <c r="B123" s="64"/>
      <c r="C123" s="66" t="s">
        <v>56</v>
      </c>
      <c r="D123" s="179">
        <v>103280531</v>
      </c>
      <c r="E123" s="142"/>
      <c r="F123" s="179">
        <v>103280531</v>
      </c>
      <c r="G123" s="179"/>
      <c r="H123" s="176">
        <v>0</v>
      </c>
      <c r="I123" s="176"/>
      <c r="J123" s="179">
        <v>103280531</v>
      </c>
      <c r="K123" s="142"/>
      <c r="L123" s="143">
        <v>1</v>
      </c>
      <c r="M123" s="142"/>
      <c r="N123" s="143">
        <v>97</v>
      </c>
      <c r="O123" s="143" t="s">
        <v>177</v>
      </c>
      <c r="P123" s="143">
        <v>9</v>
      </c>
      <c r="Q123" s="143">
        <v>25</v>
      </c>
      <c r="R123" s="143">
        <v>25</v>
      </c>
      <c r="S123" s="143">
        <v>25</v>
      </c>
      <c r="T123" s="143">
        <v>25</v>
      </c>
      <c r="U123" s="134">
        <v>42005</v>
      </c>
      <c r="V123" s="143">
        <v>0</v>
      </c>
      <c r="W123" s="143">
        <v>0</v>
      </c>
      <c r="X123" s="143">
        <v>0</v>
      </c>
      <c r="Y123" s="143" t="s">
        <v>27</v>
      </c>
    </row>
    <row r="124" spans="1:25" s="10" customFormat="1" ht="27.75" customHeight="1">
      <c r="A124" s="62">
        <v>35901</v>
      </c>
      <c r="B124" s="62"/>
      <c r="C124" s="99" t="s">
        <v>57</v>
      </c>
      <c r="D124" s="177">
        <v>12462800</v>
      </c>
      <c r="E124" s="135"/>
      <c r="F124" s="177">
        <v>12462800</v>
      </c>
      <c r="G124" s="177"/>
      <c r="H124" s="177">
        <v>0</v>
      </c>
      <c r="I124" s="177"/>
      <c r="J124" s="177">
        <v>12462800</v>
      </c>
      <c r="K124" s="135"/>
      <c r="L124" s="136">
        <v>2</v>
      </c>
      <c r="M124" s="135"/>
      <c r="N124" s="136">
        <v>97</v>
      </c>
      <c r="O124" s="136" t="s">
        <v>177</v>
      </c>
      <c r="P124" s="136">
        <v>9</v>
      </c>
      <c r="Q124" s="136">
        <v>25</v>
      </c>
      <c r="R124" s="136">
        <v>25</v>
      </c>
      <c r="S124" s="136">
        <v>25</v>
      </c>
      <c r="T124" s="136">
        <v>25</v>
      </c>
      <c r="U124" s="137">
        <v>42005</v>
      </c>
      <c r="V124" s="136">
        <v>0</v>
      </c>
      <c r="W124" s="136">
        <v>0</v>
      </c>
      <c r="X124" s="136">
        <v>0</v>
      </c>
      <c r="Y124" s="136" t="s">
        <v>28</v>
      </c>
    </row>
    <row r="125" spans="1:25" s="10" customFormat="1" ht="26.25" customHeight="1">
      <c r="A125" s="210">
        <v>3600</v>
      </c>
      <c r="B125" s="211"/>
      <c r="C125" s="212" t="s">
        <v>58</v>
      </c>
      <c r="D125" s="178"/>
      <c r="E125" s="139"/>
      <c r="F125" s="178"/>
      <c r="G125" s="178"/>
      <c r="H125" s="178"/>
      <c r="I125" s="178"/>
      <c r="J125" s="178"/>
      <c r="K125" s="139"/>
      <c r="L125" s="195">
        <v>0</v>
      </c>
      <c r="M125" s="139"/>
      <c r="N125" s="140"/>
      <c r="O125" s="140"/>
      <c r="P125" s="140"/>
      <c r="Q125" s="140"/>
      <c r="R125" s="140"/>
      <c r="S125" s="140"/>
      <c r="T125" s="140"/>
      <c r="U125" s="141"/>
      <c r="V125" s="140"/>
      <c r="W125" s="140"/>
      <c r="X125" s="140"/>
      <c r="Y125" s="140"/>
    </row>
    <row r="126" spans="1:25" s="10" customFormat="1" ht="39" customHeight="1">
      <c r="A126" s="100">
        <v>36101</v>
      </c>
      <c r="B126" s="100"/>
      <c r="C126" s="84" t="s">
        <v>59</v>
      </c>
      <c r="D126" s="183">
        <v>22933000</v>
      </c>
      <c r="E126" s="150"/>
      <c r="F126" s="183">
        <v>22933000</v>
      </c>
      <c r="G126" s="183"/>
      <c r="H126" s="183">
        <v>0</v>
      </c>
      <c r="I126" s="183"/>
      <c r="J126" s="183">
        <v>22933000</v>
      </c>
      <c r="K126" s="150"/>
      <c r="L126" s="151">
        <v>1</v>
      </c>
      <c r="M126" s="150"/>
      <c r="N126" s="151">
        <v>97</v>
      </c>
      <c r="O126" s="151" t="s">
        <v>177</v>
      </c>
      <c r="P126" s="151">
        <v>9</v>
      </c>
      <c r="Q126" s="151">
        <v>25</v>
      </c>
      <c r="R126" s="151">
        <v>25</v>
      </c>
      <c r="S126" s="151">
        <v>25</v>
      </c>
      <c r="T126" s="151">
        <v>25</v>
      </c>
      <c r="U126" s="152">
        <v>42005</v>
      </c>
      <c r="V126" s="151">
        <v>0</v>
      </c>
      <c r="W126" s="151">
        <v>0</v>
      </c>
      <c r="X126" s="151">
        <v>0</v>
      </c>
      <c r="Y126" s="151" t="s">
        <v>27</v>
      </c>
    </row>
    <row r="127" spans="1:25" s="10" customFormat="1" ht="17" hidden="1">
      <c r="A127" s="62">
        <v>36901</v>
      </c>
      <c r="B127" s="62"/>
      <c r="C127" s="99" t="s">
        <v>60</v>
      </c>
      <c r="D127" s="177"/>
      <c r="E127" s="135"/>
      <c r="F127" s="177">
        <v>0</v>
      </c>
      <c r="G127" s="177"/>
      <c r="H127" s="177">
        <v>0</v>
      </c>
      <c r="I127" s="177"/>
      <c r="J127" s="177">
        <v>0</v>
      </c>
      <c r="K127" s="135"/>
      <c r="L127" s="136"/>
      <c r="M127" s="135"/>
      <c r="N127" s="136"/>
      <c r="O127" s="136"/>
      <c r="P127" s="136"/>
      <c r="Q127" s="136"/>
      <c r="R127" s="136"/>
      <c r="S127" s="136"/>
      <c r="T127" s="136"/>
      <c r="U127" s="137"/>
      <c r="V127" s="136"/>
      <c r="W127" s="136"/>
      <c r="X127" s="136"/>
      <c r="Y127" s="136"/>
    </row>
    <row r="128" spans="1:25" s="10" customFormat="1" ht="25.5" customHeight="1">
      <c r="A128" s="210">
        <v>3700</v>
      </c>
      <c r="B128" s="211"/>
      <c r="C128" s="212" t="s">
        <v>61</v>
      </c>
      <c r="D128" s="178"/>
      <c r="E128" s="139"/>
      <c r="F128" s="178"/>
      <c r="G128" s="178"/>
      <c r="H128" s="178"/>
      <c r="I128" s="178"/>
      <c r="J128" s="178"/>
      <c r="K128" s="139"/>
      <c r="L128" s="195">
        <v>0</v>
      </c>
      <c r="M128" s="139"/>
      <c r="N128" s="140">
        <v>97</v>
      </c>
      <c r="O128" s="140"/>
      <c r="P128" s="140"/>
      <c r="Q128" s="140"/>
      <c r="R128" s="140"/>
      <c r="S128" s="140"/>
      <c r="T128" s="140"/>
      <c r="U128" s="141"/>
      <c r="V128" s="140"/>
      <c r="W128" s="140"/>
      <c r="X128" s="140"/>
      <c r="Y128" s="140"/>
    </row>
    <row r="129" spans="1:25" s="10" customFormat="1" ht="34">
      <c r="A129" s="62">
        <v>37102</v>
      </c>
      <c r="B129" s="62"/>
      <c r="C129" s="99" t="s">
        <v>197</v>
      </c>
      <c r="D129" s="175">
        <v>60663119</v>
      </c>
      <c r="E129" s="130"/>
      <c r="F129" s="175">
        <v>60663119</v>
      </c>
      <c r="G129" s="175"/>
      <c r="H129" s="175">
        <v>0</v>
      </c>
      <c r="I129" s="175"/>
      <c r="J129" s="175">
        <v>60663119</v>
      </c>
      <c r="K129" s="130"/>
      <c r="L129" s="131">
        <v>1</v>
      </c>
      <c r="M129" s="130"/>
      <c r="N129" s="131">
        <v>97</v>
      </c>
      <c r="O129" s="131" t="s">
        <v>177</v>
      </c>
      <c r="P129" s="131">
        <v>9</v>
      </c>
      <c r="Q129" s="131">
        <v>25</v>
      </c>
      <c r="R129" s="131">
        <v>25</v>
      </c>
      <c r="S129" s="131">
        <v>25</v>
      </c>
      <c r="T129" s="131">
        <v>25</v>
      </c>
      <c r="U129" s="132">
        <v>42005</v>
      </c>
      <c r="V129" s="131">
        <v>0</v>
      </c>
      <c r="W129" s="131">
        <v>0</v>
      </c>
      <c r="X129" s="131">
        <v>0</v>
      </c>
      <c r="Y129" s="131" t="s">
        <v>28</v>
      </c>
    </row>
    <row r="130" spans="1:25" s="10" customFormat="1" ht="34">
      <c r="A130" s="64">
        <v>37105</v>
      </c>
      <c r="B130" s="64"/>
      <c r="C130" s="66" t="s">
        <v>62</v>
      </c>
      <c r="D130" s="133">
        <v>10877523</v>
      </c>
      <c r="E130" s="133"/>
      <c r="F130" s="176">
        <v>10877523</v>
      </c>
      <c r="G130" s="176"/>
      <c r="H130" s="176">
        <v>0</v>
      </c>
      <c r="I130" s="176"/>
      <c r="J130" s="176">
        <v>10877523</v>
      </c>
      <c r="K130" s="133"/>
      <c r="L130" s="76">
        <v>1</v>
      </c>
      <c r="M130" s="133"/>
      <c r="N130" s="76">
        <v>97</v>
      </c>
      <c r="O130" s="76" t="s">
        <v>177</v>
      </c>
      <c r="P130" s="76">
        <v>9</v>
      </c>
      <c r="Q130" s="76">
        <v>25</v>
      </c>
      <c r="R130" s="76">
        <v>25</v>
      </c>
      <c r="S130" s="76">
        <v>25</v>
      </c>
      <c r="T130" s="76">
        <v>25</v>
      </c>
      <c r="U130" s="134">
        <v>42005</v>
      </c>
      <c r="V130" s="76">
        <v>0</v>
      </c>
      <c r="W130" s="76">
        <v>0</v>
      </c>
      <c r="X130" s="76">
        <v>0</v>
      </c>
      <c r="Y130" s="76" t="s">
        <v>28</v>
      </c>
    </row>
    <row r="131" spans="1:25" s="29" customFormat="1" ht="17">
      <c r="A131" s="71">
        <v>37201</v>
      </c>
      <c r="B131" s="71"/>
      <c r="C131" s="70" t="s">
        <v>63</v>
      </c>
      <c r="D131" s="142">
        <v>7830192.0000000009</v>
      </c>
      <c r="E131" s="142"/>
      <c r="F131" s="179">
        <v>7830192.0000000009</v>
      </c>
      <c r="G131" s="179"/>
      <c r="H131" s="179">
        <v>1254152.2713005468</v>
      </c>
      <c r="I131" s="176"/>
      <c r="J131" s="179">
        <v>7830192.0000000009</v>
      </c>
      <c r="K131" s="142"/>
      <c r="L131" s="143">
        <v>519</v>
      </c>
      <c r="M131" s="142"/>
      <c r="N131" s="143">
        <v>97</v>
      </c>
      <c r="O131" s="143" t="s">
        <v>177</v>
      </c>
      <c r="P131" s="143">
        <v>9</v>
      </c>
      <c r="Q131" s="143">
        <v>25</v>
      </c>
      <c r="R131" s="143">
        <v>25</v>
      </c>
      <c r="S131" s="143">
        <v>25</v>
      </c>
      <c r="T131" s="143">
        <v>25</v>
      </c>
      <c r="U131" s="134">
        <v>42005</v>
      </c>
      <c r="V131" s="143">
        <v>0</v>
      </c>
      <c r="W131" s="143">
        <v>0</v>
      </c>
      <c r="X131" s="143">
        <v>0</v>
      </c>
      <c r="Y131" s="143" t="s">
        <v>27</v>
      </c>
    </row>
    <row r="132" spans="1:25" s="29" customFormat="1" ht="34">
      <c r="A132" s="64">
        <v>37202</v>
      </c>
      <c r="B132" s="71"/>
      <c r="C132" s="70" t="s">
        <v>64</v>
      </c>
      <c r="D132" s="142">
        <v>105092784</v>
      </c>
      <c r="E132" s="142"/>
      <c r="F132" s="179">
        <v>105092784</v>
      </c>
      <c r="G132" s="179"/>
      <c r="H132" s="179">
        <v>0</v>
      </c>
      <c r="I132" s="179"/>
      <c r="J132" s="179">
        <v>105092784</v>
      </c>
      <c r="K132" s="142"/>
      <c r="L132" s="143">
        <v>1</v>
      </c>
      <c r="M132" s="142"/>
      <c r="N132" s="143">
        <v>97</v>
      </c>
      <c r="O132" s="143" t="s">
        <v>177</v>
      </c>
      <c r="P132" s="143">
        <v>9</v>
      </c>
      <c r="Q132" s="143">
        <v>25</v>
      </c>
      <c r="R132" s="143">
        <v>25</v>
      </c>
      <c r="S132" s="143">
        <v>25</v>
      </c>
      <c r="T132" s="143">
        <v>25</v>
      </c>
      <c r="U132" s="134">
        <v>42005</v>
      </c>
      <c r="V132" s="143">
        <v>0</v>
      </c>
      <c r="W132" s="143">
        <v>0</v>
      </c>
      <c r="X132" s="143">
        <v>0</v>
      </c>
      <c r="Y132" s="143" t="s">
        <v>27</v>
      </c>
    </row>
    <row r="133" spans="1:25" s="29" customFormat="1" ht="34">
      <c r="A133" s="71">
        <v>37204</v>
      </c>
      <c r="B133" s="71"/>
      <c r="C133" s="70" t="s">
        <v>65</v>
      </c>
      <c r="D133" s="142">
        <v>946195</v>
      </c>
      <c r="E133" s="142"/>
      <c r="F133" s="179">
        <v>946195</v>
      </c>
      <c r="G133" s="179"/>
      <c r="H133" s="179">
        <v>507191.89891581627</v>
      </c>
      <c r="I133" s="179"/>
      <c r="J133" s="179">
        <v>946195</v>
      </c>
      <c r="K133" s="142"/>
      <c r="L133" s="143">
        <v>342</v>
      </c>
      <c r="M133" s="142"/>
      <c r="N133" s="143">
        <v>97</v>
      </c>
      <c r="O133" s="143" t="s">
        <v>177</v>
      </c>
      <c r="P133" s="143">
        <v>9</v>
      </c>
      <c r="Q133" s="143">
        <v>25</v>
      </c>
      <c r="R133" s="143">
        <v>25</v>
      </c>
      <c r="S133" s="143">
        <v>25</v>
      </c>
      <c r="T133" s="143">
        <v>25</v>
      </c>
      <c r="U133" s="134">
        <v>42005</v>
      </c>
      <c r="V133" s="143">
        <v>0</v>
      </c>
      <c r="W133" s="143">
        <v>0</v>
      </c>
      <c r="X133" s="143">
        <v>0</v>
      </c>
      <c r="Y133" s="143" t="s">
        <v>29</v>
      </c>
    </row>
    <row r="134" spans="1:25" s="29" customFormat="1" ht="34">
      <c r="A134" s="202">
        <v>37206</v>
      </c>
      <c r="B134" s="202"/>
      <c r="C134" s="203" t="s">
        <v>0</v>
      </c>
      <c r="D134" s="204">
        <v>2814805</v>
      </c>
      <c r="E134" s="204"/>
      <c r="F134" s="205">
        <v>2814805</v>
      </c>
      <c r="G134" s="181"/>
      <c r="H134" s="181">
        <v>0</v>
      </c>
      <c r="I134" s="181"/>
      <c r="J134" s="181">
        <v>2814805</v>
      </c>
      <c r="K134" s="146"/>
      <c r="L134" s="147">
        <v>5</v>
      </c>
      <c r="M134" s="146"/>
      <c r="N134" s="147">
        <v>97</v>
      </c>
      <c r="O134" s="147" t="s">
        <v>177</v>
      </c>
      <c r="P134" s="147">
        <v>9</v>
      </c>
      <c r="Q134" s="147">
        <v>25</v>
      </c>
      <c r="R134" s="147">
        <v>25</v>
      </c>
      <c r="S134" s="147">
        <v>25</v>
      </c>
      <c r="T134" s="147">
        <v>25</v>
      </c>
      <c r="U134" s="137">
        <v>42005</v>
      </c>
      <c r="V134" s="147">
        <v>0</v>
      </c>
      <c r="W134" s="147">
        <v>0</v>
      </c>
      <c r="X134" s="147">
        <v>0</v>
      </c>
      <c r="Y134" s="147" t="s">
        <v>27</v>
      </c>
    </row>
    <row r="135" spans="1:25" s="29" customFormat="1" ht="25.5" customHeight="1">
      <c r="A135" s="213">
        <v>3800</v>
      </c>
      <c r="B135" s="214"/>
      <c r="C135" s="215" t="s">
        <v>1</v>
      </c>
      <c r="D135" s="146"/>
      <c r="E135" s="146"/>
      <c r="F135" s="181"/>
      <c r="G135" s="182"/>
      <c r="H135" s="182"/>
      <c r="I135" s="182"/>
      <c r="J135" s="182"/>
      <c r="K135" s="148"/>
      <c r="L135" s="199">
        <v>0</v>
      </c>
      <c r="M135" s="148"/>
      <c r="N135" s="149"/>
      <c r="O135" s="149"/>
      <c r="P135" s="149"/>
      <c r="Q135" s="149"/>
      <c r="R135" s="149"/>
      <c r="S135" s="149"/>
      <c r="T135" s="149"/>
      <c r="U135" s="141"/>
      <c r="V135" s="149"/>
      <c r="W135" s="149"/>
      <c r="X135" s="149"/>
      <c r="Y135" s="149"/>
    </row>
    <row r="136" spans="1:25" s="29" customFormat="1" ht="28.5" hidden="1" customHeight="1">
      <c r="A136" s="63">
        <v>38201</v>
      </c>
      <c r="B136" s="63"/>
      <c r="C136" s="73" t="s">
        <v>2</v>
      </c>
      <c r="D136" s="144"/>
      <c r="E136" s="144"/>
      <c r="F136" s="180">
        <v>0</v>
      </c>
      <c r="G136" s="180"/>
      <c r="H136" s="180">
        <v>0</v>
      </c>
      <c r="I136" s="180"/>
      <c r="J136" s="180">
        <v>0</v>
      </c>
      <c r="K136" s="144"/>
      <c r="L136" s="145"/>
      <c r="M136" s="144"/>
      <c r="N136" s="145"/>
      <c r="O136" s="145"/>
      <c r="P136" s="145"/>
      <c r="Q136" s="145"/>
      <c r="R136" s="145"/>
      <c r="S136" s="145"/>
      <c r="T136" s="145"/>
      <c r="U136" s="132"/>
      <c r="V136" s="145"/>
      <c r="W136" s="145"/>
      <c r="X136" s="145"/>
      <c r="Y136" s="145"/>
    </row>
    <row r="137" spans="1:25" s="10" customFormat="1" ht="28.5" customHeight="1">
      <c r="A137" s="71">
        <v>38301</v>
      </c>
      <c r="B137" s="71"/>
      <c r="C137" s="70" t="s">
        <v>3</v>
      </c>
      <c r="D137" s="133">
        <v>13451876</v>
      </c>
      <c r="E137" s="133"/>
      <c r="F137" s="176">
        <v>13451876</v>
      </c>
      <c r="G137" s="176"/>
      <c r="H137" s="176">
        <v>13451876</v>
      </c>
      <c r="I137" s="176"/>
      <c r="J137" s="176">
        <v>13451876</v>
      </c>
      <c r="K137" s="133"/>
      <c r="L137" s="76">
        <v>102</v>
      </c>
      <c r="M137" s="133"/>
      <c r="N137" s="76">
        <v>97</v>
      </c>
      <c r="O137" s="76" t="s">
        <v>177</v>
      </c>
      <c r="P137" s="76">
        <v>9</v>
      </c>
      <c r="Q137" s="76">
        <v>0</v>
      </c>
      <c r="R137" s="76">
        <v>50</v>
      </c>
      <c r="S137" s="76">
        <v>50</v>
      </c>
      <c r="T137" s="76">
        <v>0</v>
      </c>
      <c r="U137" s="134">
        <v>42005</v>
      </c>
      <c r="V137" s="76">
        <v>0</v>
      </c>
      <c r="W137" s="76">
        <v>0</v>
      </c>
      <c r="X137" s="76">
        <v>0</v>
      </c>
      <c r="Y137" s="76" t="s">
        <v>27</v>
      </c>
    </row>
    <row r="138" spans="1:25" s="29" customFormat="1" ht="27.75" customHeight="1">
      <c r="A138" s="51">
        <v>38501</v>
      </c>
      <c r="B138" s="51"/>
      <c r="C138" s="83" t="s">
        <v>4</v>
      </c>
      <c r="D138" s="146">
        <v>4813249</v>
      </c>
      <c r="E138" s="146"/>
      <c r="F138" s="181">
        <v>4813249</v>
      </c>
      <c r="G138" s="181"/>
      <c r="H138" s="181">
        <v>4813249</v>
      </c>
      <c r="I138" s="181"/>
      <c r="J138" s="181">
        <v>4813249</v>
      </c>
      <c r="K138" s="146"/>
      <c r="L138" s="147">
        <v>98</v>
      </c>
      <c r="M138" s="146"/>
      <c r="N138" s="147">
        <v>97</v>
      </c>
      <c r="O138" s="147" t="s">
        <v>177</v>
      </c>
      <c r="P138" s="147">
        <v>9</v>
      </c>
      <c r="Q138" s="147">
        <v>25</v>
      </c>
      <c r="R138" s="147">
        <v>25</v>
      </c>
      <c r="S138" s="147">
        <v>25</v>
      </c>
      <c r="T138" s="147">
        <v>25</v>
      </c>
      <c r="U138" s="137">
        <v>42005</v>
      </c>
      <c r="V138" s="147">
        <v>0</v>
      </c>
      <c r="W138" s="147">
        <v>0</v>
      </c>
      <c r="X138" s="147">
        <v>0</v>
      </c>
      <c r="Y138" s="147" t="s">
        <v>27</v>
      </c>
    </row>
    <row r="139" spans="1:25" s="29" customFormat="1" ht="36.75" customHeight="1" thickBot="1">
      <c r="A139" s="243" t="s">
        <v>113</v>
      </c>
      <c r="B139" s="243"/>
      <c r="C139" s="243"/>
      <c r="D139" s="185">
        <f>SUM(D84:D138)</f>
        <v>4643240232.8977642</v>
      </c>
      <c r="E139" s="56"/>
      <c r="F139" s="185">
        <f>SUM(F84:F138)</f>
        <v>3923286577</v>
      </c>
      <c r="G139" s="185"/>
      <c r="H139" s="185">
        <f>SUM(H84:H138)</f>
        <v>2403084483.2336349</v>
      </c>
      <c r="I139" s="185"/>
      <c r="J139" s="185">
        <f>SUM(J84:J138)</f>
        <v>4515478129.1807442</v>
      </c>
      <c r="K139" s="38"/>
      <c r="L139" s="194"/>
      <c r="M139" s="32"/>
      <c r="N139" s="31"/>
      <c r="O139" s="31"/>
      <c r="P139" s="31"/>
      <c r="Q139" s="31"/>
      <c r="R139" s="31"/>
      <c r="S139" s="31"/>
      <c r="T139" s="31"/>
      <c r="U139" s="33"/>
      <c r="V139" s="31"/>
      <c r="W139" s="31"/>
      <c r="X139" s="31"/>
      <c r="Y139" s="58"/>
    </row>
    <row r="140" spans="1:25" s="29" customFormat="1" ht="12" customHeight="1" thickTop="1" thickBot="1">
      <c r="A140" s="60"/>
      <c r="B140" s="60"/>
      <c r="C140" s="60"/>
      <c r="D140" s="32"/>
      <c r="E140" s="32"/>
      <c r="F140" s="188"/>
      <c r="G140" s="188"/>
      <c r="H140" s="188"/>
      <c r="I140" s="188"/>
      <c r="J140" s="188"/>
      <c r="K140" s="38"/>
      <c r="L140" s="31"/>
      <c r="M140" s="32"/>
      <c r="N140" s="31"/>
      <c r="O140" s="31"/>
      <c r="P140" s="31"/>
      <c r="Q140" s="31"/>
      <c r="R140" s="31"/>
      <c r="S140" s="31"/>
      <c r="T140" s="31"/>
      <c r="U140" s="59"/>
      <c r="V140" s="31"/>
      <c r="W140" s="31"/>
      <c r="X140" s="31"/>
      <c r="Y140" s="31"/>
    </row>
    <row r="141" spans="1:25" s="29" customFormat="1" ht="12" customHeight="1" thickTop="1">
      <c r="A141" s="39"/>
      <c r="B141" s="40"/>
      <c r="C141" s="40"/>
      <c r="D141" s="32"/>
      <c r="E141" s="32"/>
      <c r="F141" s="38"/>
      <c r="G141" s="38"/>
      <c r="H141" s="38"/>
      <c r="I141" s="38"/>
      <c r="J141" s="38"/>
      <c r="K141" s="38"/>
      <c r="L141" s="31"/>
      <c r="M141" s="32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s="10" customFormat="1" ht="28.5" customHeight="1" thickBot="1">
      <c r="A142" s="20"/>
      <c r="B142" s="19"/>
      <c r="C142" s="14"/>
      <c r="D142" s="21"/>
      <c r="E142" s="21"/>
      <c r="F142" s="21"/>
      <c r="G142" s="21"/>
      <c r="H142" s="19"/>
      <c r="I142" s="19"/>
      <c r="J142" s="19"/>
      <c r="K142" s="19"/>
      <c r="L142" s="19"/>
      <c r="M142" s="21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s="10" customFormat="1" ht="57.75" customHeight="1" thickTop="1" thickBot="1">
      <c r="A143" s="20"/>
      <c r="B143" s="19"/>
      <c r="C143" s="244" t="s">
        <v>6</v>
      </c>
      <c r="D143" s="245"/>
      <c r="E143" s="245"/>
      <c r="F143" s="245"/>
      <c r="G143" s="245"/>
      <c r="H143" s="245"/>
      <c r="I143" s="245"/>
      <c r="J143" s="246"/>
      <c r="K143" s="121"/>
      <c r="L143" s="19"/>
      <c r="M143" s="21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s="10" customFormat="1" ht="28.5" customHeight="1" thickTop="1">
      <c r="A144" s="20"/>
      <c r="B144" s="19"/>
      <c r="C144" s="247" t="s">
        <v>182</v>
      </c>
      <c r="D144" s="247" t="s">
        <v>123</v>
      </c>
      <c r="E144" s="112"/>
      <c r="F144" s="247" t="s">
        <v>116</v>
      </c>
      <c r="G144" s="112"/>
      <c r="H144" s="247" t="s">
        <v>118</v>
      </c>
      <c r="I144" s="112"/>
      <c r="J144" s="247" t="s">
        <v>117</v>
      </c>
      <c r="K144" s="122"/>
      <c r="L144" s="19"/>
      <c r="M144" s="21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s="10" customFormat="1" ht="38.25" customHeight="1" thickBot="1">
      <c r="A145" s="20"/>
      <c r="B145" s="19"/>
      <c r="C145" s="248"/>
      <c r="D145" s="248"/>
      <c r="E145" s="113"/>
      <c r="F145" s="248"/>
      <c r="G145" s="113"/>
      <c r="H145" s="248"/>
      <c r="I145" s="113"/>
      <c r="J145" s="248"/>
      <c r="K145" s="122"/>
      <c r="L145" s="19"/>
      <c r="M145" s="21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s="8" customFormat="1" ht="33.75" customHeight="1" thickTop="1" thickBot="1">
      <c r="A146" s="20"/>
      <c r="B146" s="20"/>
      <c r="C146" s="41" t="s">
        <v>115</v>
      </c>
      <c r="D146" s="42">
        <f>D80</f>
        <v>1979246285</v>
      </c>
      <c r="E146" s="42"/>
      <c r="F146" s="43">
        <f>F80</f>
        <v>1979246285</v>
      </c>
      <c r="G146" s="43"/>
      <c r="H146" s="43">
        <f>H80</f>
        <v>332641914.49617636</v>
      </c>
      <c r="I146" s="43"/>
      <c r="J146" s="43">
        <f>J80</f>
        <v>1803638360.2286127</v>
      </c>
      <c r="K146" s="123"/>
      <c r="L146" s="19"/>
      <c r="M146" s="21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s="8" customFormat="1" ht="33.75" customHeight="1" thickTop="1" thickBot="1">
      <c r="A147" s="20"/>
      <c r="B147" s="20"/>
      <c r="C147" s="41" t="s">
        <v>114</v>
      </c>
      <c r="D147" s="42">
        <f>D139</f>
        <v>4643240232.8977642</v>
      </c>
      <c r="E147" s="42"/>
      <c r="F147" s="43">
        <f>F139</f>
        <v>3923286577</v>
      </c>
      <c r="G147" s="43"/>
      <c r="H147" s="43">
        <f>H139</f>
        <v>2403084483.2336349</v>
      </c>
      <c r="I147" s="43"/>
      <c r="J147" s="43">
        <f>J139</f>
        <v>4515478129.1807442</v>
      </c>
      <c r="K147" s="123"/>
      <c r="L147" s="19"/>
      <c r="M147" s="21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s="8" customFormat="1" ht="49.5" customHeight="1" thickTop="1" thickBot="1">
      <c r="A148" s="20"/>
      <c r="B148" s="20"/>
      <c r="C148" s="44" t="s">
        <v>36</v>
      </c>
      <c r="D148" s="45">
        <f>SUM(D146:D147)</f>
        <v>6622486517.8977642</v>
      </c>
      <c r="E148" s="45"/>
      <c r="F148" s="42">
        <f>SUM(F146:F147)</f>
        <v>5902532862</v>
      </c>
      <c r="G148" s="42"/>
      <c r="H148" s="42">
        <f>SUM(H146:H147)</f>
        <v>2735726397.7298112</v>
      </c>
      <c r="I148" s="42"/>
      <c r="J148" s="42">
        <f>SUM(J146:J147)</f>
        <v>6319116489.4093571</v>
      </c>
      <c r="K148" s="124"/>
      <c r="L148" s="19"/>
      <c r="M148" s="21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s="8" customFormat="1" ht="18.75" thickTop="1">
      <c r="A149" s="20"/>
      <c r="B149" s="20"/>
      <c r="C149" s="36"/>
      <c r="D149" s="46"/>
      <c r="E149" s="46"/>
      <c r="F149" s="37"/>
      <c r="G149" s="37"/>
      <c r="H149" s="37"/>
      <c r="I149" s="37"/>
      <c r="J149" s="37"/>
      <c r="K149" s="37"/>
      <c r="L149" s="19"/>
      <c r="M149" s="2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s="8" customFormat="1" ht="18" customHeight="1">
      <c r="A150" s="20"/>
      <c r="B150" s="20"/>
      <c r="C150" s="36"/>
      <c r="D150" s="46"/>
      <c r="E150" s="46"/>
      <c r="F150" s="37"/>
      <c r="G150" s="37"/>
      <c r="H150" s="37"/>
      <c r="I150" s="37"/>
      <c r="J150" s="37"/>
      <c r="K150" s="37"/>
      <c r="L150" s="19"/>
      <c r="M150" s="21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s="8" customFormat="1" ht="34.5" customHeight="1">
      <c r="A151" s="249" t="s">
        <v>124</v>
      </c>
      <c r="B151" s="250"/>
      <c r="C151" s="250"/>
      <c r="D151" s="117"/>
      <c r="E151" s="126"/>
      <c r="W151" s="19"/>
      <c r="X151" s="19"/>
      <c r="Y151" s="19"/>
    </row>
    <row r="152" spans="1:25" s="8" customFormat="1" ht="24" customHeight="1">
      <c r="A152" s="236" t="s">
        <v>18</v>
      </c>
      <c r="B152" s="237"/>
      <c r="C152" s="237"/>
      <c r="D152" s="117"/>
      <c r="E152" s="126"/>
      <c r="F152" s="251" t="s">
        <v>37</v>
      </c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3"/>
      <c r="W152" s="19"/>
      <c r="X152" s="19"/>
      <c r="Y152" s="19"/>
    </row>
    <row r="153" spans="1:25" s="8" customFormat="1" ht="27" customHeight="1">
      <c r="A153" s="106" t="s">
        <v>134</v>
      </c>
      <c r="B153" s="104" t="s">
        <v>125</v>
      </c>
      <c r="C153" s="115" t="s">
        <v>10</v>
      </c>
      <c r="D153" s="118"/>
      <c r="E153" s="127"/>
      <c r="F153" s="254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6"/>
      <c r="W153" s="19"/>
      <c r="X153" s="19"/>
      <c r="Y153" s="19"/>
    </row>
    <row r="154" spans="1:25" s="8" customFormat="1" ht="27" customHeight="1">
      <c r="A154" s="106" t="s">
        <v>30</v>
      </c>
      <c r="B154" s="104" t="s">
        <v>125</v>
      </c>
      <c r="C154" s="171" t="s">
        <v>31</v>
      </c>
      <c r="D154" s="118"/>
      <c r="E154" s="127"/>
      <c r="F154" s="254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6"/>
      <c r="W154" s="19"/>
      <c r="X154" s="19"/>
      <c r="Y154" s="19"/>
    </row>
    <row r="155" spans="1:25" s="8" customFormat="1" ht="27" customHeight="1">
      <c r="A155" s="106" t="s">
        <v>135</v>
      </c>
      <c r="B155" s="104" t="s">
        <v>125</v>
      </c>
      <c r="C155" s="171" t="s">
        <v>9</v>
      </c>
      <c r="D155" s="118"/>
      <c r="E155" s="127"/>
      <c r="F155" s="254"/>
      <c r="G155" s="255"/>
      <c r="H155" s="255"/>
      <c r="I155" s="255"/>
      <c r="J155" s="255"/>
      <c r="K155" s="255"/>
      <c r="L155" s="255"/>
      <c r="M155" s="255"/>
      <c r="N155" s="255"/>
      <c r="O155" s="255"/>
      <c r="P155" s="255"/>
      <c r="Q155" s="255"/>
      <c r="R155" s="255"/>
      <c r="S155" s="255"/>
      <c r="T155" s="255"/>
      <c r="U155" s="255"/>
      <c r="V155" s="256"/>
      <c r="W155" s="19"/>
      <c r="X155" s="19"/>
      <c r="Y155" s="19"/>
    </row>
    <row r="156" spans="1:25" s="8" customFormat="1" ht="27" customHeight="1">
      <c r="A156" s="106" t="s">
        <v>133</v>
      </c>
      <c r="B156" s="104" t="s">
        <v>125</v>
      </c>
      <c r="C156" s="115" t="s">
        <v>8</v>
      </c>
      <c r="D156" s="118"/>
      <c r="E156" s="127"/>
      <c r="F156" s="257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9"/>
      <c r="W156" s="19"/>
      <c r="X156" s="19"/>
      <c r="Y156" s="19"/>
    </row>
    <row r="157" spans="1:25" s="8" customFormat="1" ht="24" customHeight="1">
      <c r="A157" s="236" t="s">
        <v>7</v>
      </c>
      <c r="B157" s="237"/>
      <c r="C157" s="237"/>
      <c r="D157" s="117"/>
      <c r="E157" s="126"/>
      <c r="W157" s="19"/>
      <c r="X157" s="19"/>
      <c r="Y157" s="19"/>
    </row>
    <row r="158" spans="1:25" s="8" customFormat="1" ht="27" customHeight="1">
      <c r="A158" s="106" t="s">
        <v>128</v>
      </c>
      <c r="B158" s="104" t="s">
        <v>125</v>
      </c>
      <c r="C158" s="114" t="s">
        <v>11</v>
      </c>
      <c r="D158" s="118"/>
      <c r="E158" s="127"/>
      <c r="W158" s="19"/>
      <c r="X158" s="19"/>
      <c r="Y158" s="19"/>
    </row>
    <row r="159" spans="1:25" s="8" customFormat="1" ht="27" customHeight="1">
      <c r="A159" s="106" t="s">
        <v>129</v>
      </c>
      <c r="B159" s="104" t="s">
        <v>125</v>
      </c>
      <c r="C159" s="116" t="s">
        <v>12</v>
      </c>
      <c r="D159" s="118"/>
      <c r="E159" s="127"/>
      <c r="W159" s="19"/>
      <c r="X159" s="19"/>
      <c r="Y159" s="19"/>
    </row>
    <row r="160" spans="1:25" s="8" customFormat="1" ht="24" customHeight="1">
      <c r="A160" s="236" t="s">
        <v>17</v>
      </c>
      <c r="B160" s="237"/>
      <c r="C160" s="237"/>
      <c r="D160" s="117"/>
      <c r="E160" s="126"/>
      <c r="W160" s="19"/>
      <c r="X160" s="19"/>
      <c r="Y160" s="19"/>
    </row>
    <row r="161" spans="1:25" s="8" customFormat="1" ht="27" customHeight="1">
      <c r="A161" s="107" t="s">
        <v>126</v>
      </c>
      <c r="B161" s="104" t="s">
        <v>125</v>
      </c>
      <c r="C161" s="114" t="s">
        <v>13</v>
      </c>
      <c r="D161" s="118"/>
      <c r="E161" s="127"/>
      <c r="W161" s="19"/>
      <c r="X161" s="19"/>
      <c r="Y161" s="19"/>
    </row>
    <row r="162" spans="1:25" s="8" customFormat="1" ht="27" customHeight="1">
      <c r="A162" s="107" t="s">
        <v>127</v>
      </c>
      <c r="B162" s="104" t="s">
        <v>125</v>
      </c>
      <c r="C162" s="115" t="s">
        <v>14</v>
      </c>
      <c r="D162" s="118"/>
      <c r="E162" s="127"/>
      <c r="F162" s="37"/>
      <c r="G162" s="37"/>
      <c r="H162" s="37"/>
      <c r="I162" s="37"/>
      <c r="J162" s="37"/>
      <c r="K162" s="37"/>
      <c r="L162" s="19"/>
      <c r="M162" s="21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s="8" customFormat="1" ht="27" customHeight="1">
      <c r="A163" s="107" t="s">
        <v>15</v>
      </c>
      <c r="B163" s="104"/>
      <c r="C163" s="109" t="s">
        <v>16</v>
      </c>
      <c r="D163" s="119"/>
      <c r="E163" s="128"/>
      <c r="W163" s="19"/>
      <c r="X163" s="19"/>
      <c r="Y163" s="19"/>
    </row>
    <row r="164" spans="1:25" s="8" customFormat="1" ht="24" customHeight="1">
      <c r="A164" s="236" t="s">
        <v>19</v>
      </c>
      <c r="B164" s="237"/>
      <c r="C164" s="237"/>
      <c r="D164" s="117"/>
      <c r="E164" s="126"/>
      <c r="W164" s="19"/>
      <c r="X164" s="19"/>
      <c r="Y164" s="19"/>
    </row>
    <row r="165" spans="1:25" s="8" customFormat="1" ht="27" customHeight="1">
      <c r="A165" s="107" t="s">
        <v>130</v>
      </c>
      <c r="B165" s="104" t="s">
        <v>125</v>
      </c>
      <c r="C165" s="114" t="s">
        <v>20</v>
      </c>
      <c r="D165" s="118"/>
      <c r="E165" s="127"/>
      <c r="W165" s="19"/>
      <c r="X165" s="19"/>
      <c r="Y165" s="19"/>
    </row>
    <row r="166" spans="1:25" s="8" customFormat="1" ht="27" customHeight="1">
      <c r="A166" s="107" t="s">
        <v>131</v>
      </c>
      <c r="B166" s="104" t="s">
        <v>125</v>
      </c>
      <c r="C166" s="115" t="s">
        <v>21</v>
      </c>
      <c r="D166" s="118"/>
      <c r="E166" s="127"/>
      <c r="W166" s="19"/>
      <c r="X166" s="19"/>
      <c r="Y166" s="19"/>
    </row>
    <row r="167" spans="1:25" s="8" customFormat="1" ht="27" customHeight="1">
      <c r="A167" s="108" t="s">
        <v>132</v>
      </c>
      <c r="B167" s="105" t="s">
        <v>125</v>
      </c>
      <c r="C167" s="116" t="s">
        <v>22</v>
      </c>
      <c r="D167" s="118"/>
      <c r="E167" s="127"/>
      <c r="W167" s="19"/>
      <c r="X167" s="19"/>
      <c r="Y167" s="19"/>
    </row>
    <row r="168" spans="1:25" s="8" customFormat="1" ht="23.25" customHeight="1">
      <c r="A168" s="236"/>
      <c r="B168" s="237"/>
      <c r="C168" s="238"/>
      <c r="D168" s="46"/>
      <c r="E168" s="46"/>
      <c r="F168" s="37"/>
      <c r="G168" s="37"/>
      <c r="H168" s="37"/>
      <c r="I168" s="37"/>
      <c r="J168" s="37"/>
      <c r="K168" s="37"/>
      <c r="L168" s="19"/>
      <c r="M168" s="21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s="8" customFormat="1" ht="51" customHeight="1">
      <c r="A169" s="108" t="s">
        <v>23</v>
      </c>
      <c r="B169" s="105"/>
      <c r="C169" s="120" t="s">
        <v>24</v>
      </c>
      <c r="D169" s="46"/>
      <c r="E169" s="46"/>
      <c r="F169" s="37"/>
      <c r="G169" s="37"/>
      <c r="H169" s="37"/>
      <c r="I169" s="37"/>
      <c r="J169" s="37"/>
      <c r="K169" s="37"/>
      <c r="L169" s="19"/>
      <c r="M169" s="21"/>
      <c r="N169" s="19"/>
      <c r="P169" s="216"/>
      <c r="Q169" s="216"/>
      <c r="R169" s="216"/>
      <c r="S169" s="216"/>
      <c r="T169" s="216"/>
      <c r="U169" s="216"/>
      <c r="V169" s="216"/>
    </row>
    <row r="170" spans="1:25" s="8" customFormat="1" ht="51" customHeight="1">
      <c r="A170" s="218"/>
      <c r="B170" s="104"/>
      <c r="C170" s="219"/>
      <c r="D170" s="46"/>
      <c r="E170" s="46"/>
      <c r="F170" s="37"/>
      <c r="G170" s="37"/>
      <c r="H170" s="37"/>
      <c r="I170" s="37"/>
      <c r="J170" s="37"/>
      <c r="K170" s="37"/>
      <c r="L170" s="19"/>
      <c r="M170" s="21"/>
      <c r="N170" s="19"/>
      <c r="P170" s="216"/>
      <c r="Q170" s="216"/>
      <c r="R170" s="216"/>
      <c r="S170" s="216"/>
      <c r="T170" s="216"/>
      <c r="U170" s="216"/>
      <c r="V170" s="216"/>
      <c r="W170" s="217"/>
      <c r="X170" s="217"/>
      <c r="Y170" s="217"/>
    </row>
    <row r="171" spans="1:25" s="8" customFormat="1" ht="51" customHeight="1">
      <c r="A171" s="218"/>
      <c r="B171" s="104"/>
      <c r="C171" s="219"/>
      <c r="D171" s="46"/>
      <c r="E171" s="46"/>
      <c r="F171" s="37"/>
      <c r="G171" s="37"/>
      <c r="H171" s="37"/>
      <c r="I171" s="37"/>
      <c r="J171" s="37"/>
      <c r="K171" s="37"/>
      <c r="L171" s="19"/>
      <c r="M171" s="21"/>
      <c r="N171" s="19"/>
      <c r="P171" s="216"/>
      <c r="Q171" s="216"/>
      <c r="R171" s="216"/>
      <c r="S171" s="216"/>
      <c r="T171" s="216"/>
      <c r="U171" s="216"/>
      <c r="V171" s="216"/>
      <c r="W171" s="217"/>
      <c r="X171" s="217"/>
      <c r="Y171" s="217"/>
    </row>
    <row r="172" spans="1:25" s="8" customFormat="1" ht="51" customHeight="1">
      <c r="A172" s="218"/>
      <c r="B172" s="104"/>
      <c r="C172" s="219"/>
      <c r="D172" s="46"/>
      <c r="E172" s="46"/>
      <c r="F172" s="37"/>
      <c r="G172" s="37"/>
      <c r="H172" s="37"/>
      <c r="I172" s="37"/>
      <c r="J172" s="37"/>
      <c r="K172" s="37"/>
      <c r="L172" s="19"/>
      <c r="M172" s="21"/>
      <c r="N172" s="19"/>
      <c r="P172" s="216"/>
      <c r="Q172" s="216"/>
      <c r="R172" s="216"/>
      <c r="S172" s="216"/>
      <c r="T172" s="216"/>
      <c r="U172" s="216"/>
      <c r="V172" s="216"/>
      <c r="W172" s="217"/>
      <c r="X172" s="217"/>
      <c r="Y172" s="217"/>
    </row>
    <row r="173" spans="1:25" s="8" customFormat="1" ht="51" customHeight="1">
      <c r="A173" s="218"/>
      <c r="B173" s="104"/>
      <c r="C173" s="219"/>
      <c r="D173" s="46"/>
      <c r="E173" s="46"/>
      <c r="F173" s="37"/>
      <c r="G173" s="37"/>
      <c r="H173" s="37"/>
      <c r="I173" s="37"/>
      <c r="J173" s="37"/>
      <c r="K173" s="37"/>
      <c r="L173" s="19"/>
      <c r="M173" s="21"/>
      <c r="N173" s="19"/>
      <c r="P173" s="216"/>
      <c r="Q173" s="216"/>
      <c r="R173" s="216"/>
      <c r="S173" s="216"/>
      <c r="T173" s="216"/>
      <c r="U173" s="216"/>
      <c r="V173" s="216"/>
      <c r="W173" s="217"/>
      <c r="X173" s="217"/>
      <c r="Y173" s="217"/>
    </row>
    <row r="174" spans="1:25" s="8" customFormat="1" ht="51" customHeight="1">
      <c r="A174" s="218"/>
      <c r="B174" s="104"/>
      <c r="C174" s="219"/>
      <c r="D174" s="46"/>
      <c r="E174" s="46"/>
      <c r="F174" s="37"/>
      <c r="G174" s="37"/>
      <c r="H174" s="37"/>
      <c r="I174" s="37"/>
      <c r="J174" s="37"/>
      <c r="K174" s="37"/>
      <c r="L174" s="19"/>
      <c r="M174" s="21"/>
      <c r="N174" s="19"/>
      <c r="P174" s="216"/>
      <c r="Q174" s="216"/>
      <c r="R174" s="216"/>
      <c r="S174" s="216"/>
      <c r="T174" s="216"/>
      <c r="U174" s="216"/>
      <c r="V174" s="216"/>
      <c r="W174" s="217"/>
      <c r="X174" s="217"/>
      <c r="Y174" s="217"/>
    </row>
    <row r="175" spans="1:25" s="8" customFormat="1" ht="51" customHeight="1">
      <c r="A175" s="218"/>
      <c r="B175" s="104"/>
      <c r="C175" s="219"/>
      <c r="D175" s="46"/>
      <c r="E175" s="46"/>
      <c r="F175" s="37"/>
      <c r="G175" s="37"/>
      <c r="H175" s="37"/>
      <c r="I175" s="37"/>
      <c r="J175" s="37"/>
      <c r="K175" s="37"/>
      <c r="L175" s="19"/>
      <c r="M175" s="21"/>
      <c r="N175" s="19"/>
      <c r="P175" s="216"/>
      <c r="Q175" s="216"/>
      <c r="R175" s="216"/>
      <c r="S175" s="216"/>
      <c r="T175" s="216"/>
      <c r="U175" s="216"/>
      <c r="V175" s="216"/>
      <c r="W175" s="217"/>
      <c r="X175" s="217"/>
      <c r="Y175" s="217"/>
    </row>
    <row r="176" spans="1:25" s="8" customFormat="1" ht="51" customHeight="1">
      <c r="A176" s="218"/>
      <c r="B176" s="104"/>
      <c r="C176" s="219"/>
      <c r="D176" s="46"/>
      <c r="E176" s="46"/>
      <c r="F176" s="37"/>
      <c r="G176" s="37"/>
      <c r="H176" s="37"/>
      <c r="I176" s="37"/>
      <c r="J176" s="37"/>
      <c r="K176" s="37"/>
      <c r="L176" s="19"/>
      <c r="M176" s="21"/>
      <c r="N176" s="19"/>
      <c r="P176" s="216"/>
      <c r="Q176" s="216"/>
      <c r="R176" s="216"/>
      <c r="S176" s="216"/>
      <c r="T176" s="216"/>
      <c r="U176" s="216"/>
      <c r="V176" s="216"/>
      <c r="W176" s="217"/>
      <c r="X176" s="217"/>
      <c r="Y176" s="217"/>
    </row>
    <row r="177" spans="1:25" s="8" customFormat="1" ht="51" customHeight="1">
      <c r="A177" s="218"/>
      <c r="B177" s="104"/>
      <c r="C177" s="219"/>
      <c r="D177" s="46"/>
      <c r="E177" s="46"/>
      <c r="F177" s="37"/>
      <c r="G177" s="37"/>
      <c r="H177" s="37"/>
      <c r="I177" s="37"/>
      <c r="J177" s="37"/>
      <c r="K177" s="37"/>
      <c r="L177" s="19"/>
      <c r="M177" s="21"/>
      <c r="N177" s="19"/>
      <c r="P177" s="216"/>
      <c r="Q177" s="216"/>
      <c r="R177" s="216"/>
      <c r="S177" s="216"/>
      <c r="T177" s="216"/>
      <c r="U177" s="216"/>
      <c r="V177" s="216"/>
      <c r="W177" s="217"/>
      <c r="X177" s="217"/>
      <c r="Y177" s="217"/>
    </row>
    <row r="178" spans="1:25" s="8" customFormat="1" ht="51" customHeight="1">
      <c r="A178" s="218"/>
      <c r="B178" s="104"/>
      <c r="C178" s="219"/>
      <c r="D178" s="46"/>
      <c r="E178" s="46"/>
      <c r="F178" s="37"/>
      <c r="G178" s="37"/>
      <c r="H178" s="37"/>
      <c r="I178" s="37"/>
      <c r="J178" s="37"/>
      <c r="K178" s="37"/>
      <c r="L178" s="19"/>
      <c r="M178" s="21"/>
      <c r="N178" s="19"/>
      <c r="P178" s="216"/>
      <c r="Q178" s="216"/>
      <c r="R178" s="216"/>
      <c r="S178" s="216"/>
      <c r="T178" s="216"/>
      <c r="U178" s="216"/>
      <c r="V178" s="216"/>
    </row>
    <row r="179" spans="1:25" s="8" customFormat="1" ht="51" customHeight="1">
      <c r="A179" s="218"/>
      <c r="B179" s="104"/>
      <c r="C179" s="219"/>
      <c r="D179" s="46"/>
      <c r="E179" s="46"/>
      <c r="F179" s="37"/>
      <c r="G179" s="37"/>
      <c r="H179" s="37"/>
      <c r="I179" s="37"/>
      <c r="J179" s="37"/>
      <c r="K179" s="37"/>
      <c r="L179" s="19"/>
      <c r="M179" s="21"/>
      <c r="N179" s="19"/>
      <c r="P179" s="216"/>
      <c r="Q179" s="216"/>
      <c r="R179" s="216"/>
      <c r="S179" s="216"/>
      <c r="T179" s="216"/>
      <c r="U179" s="216"/>
      <c r="V179" s="216"/>
      <c r="W179" s="217"/>
      <c r="X179" s="217"/>
      <c r="Y179" s="217"/>
    </row>
    <row r="180" spans="1:25" s="8" customFormat="1" ht="51" customHeight="1">
      <c r="A180" s="218"/>
      <c r="B180" s="104"/>
      <c r="C180" s="219"/>
      <c r="D180" s="46"/>
      <c r="E180" s="46"/>
      <c r="F180" s="37"/>
      <c r="G180" s="37"/>
      <c r="H180" s="37"/>
      <c r="I180" s="37"/>
      <c r="J180" s="37"/>
      <c r="K180" s="37"/>
      <c r="L180" s="19"/>
      <c r="M180" s="21"/>
      <c r="N180" s="19"/>
      <c r="P180" s="216"/>
      <c r="Q180" s="216"/>
      <c r="R180" s="216"/>
      <c r="S180" s="216"/>
      <c r="T180" s="216"/>
      <c r="U180" s="216"/>
      <c r="V180" s="216"/>
      <c r="W180" s="217"/>
      <c r="X180" s="217"/>
      <c r="Y180" s="217"/>
    </row>
    <row r="181" spans="1:25" s="8" customFormat="1" ht="51" customHeight="1">
      <c r="A181" s="218"/>
      <c r="B181" s="104"/>
      <c r="C181" s="219"/>
      <c r="D181" s="46"/>
      <c r="E181" s="46"/>
      <c r="F181" s="37"/>
      <c r="G181" s="37"/>
      <c r="H181" s="37"/>
      <c r="I181" s="37"/>
      <c r="J181" s="37"/>
      <c r="K181" s="37"/>
      <c r="L181" s="19"/>
      <c r="M181" s="21"/>
      <c r="N181" s="19"/>
      <c r="P181" s="216"/>
      <c r="Q181" s="216"/>
      <c r="R181" s="216"/>
      <c r="S181" s="216"/>
      <c r="T181" s="216"/>
      <c r="U181" s="216"/>
      <c r="V181" s="216"/>
      <c r="W181" s="217"/>
      <c r="X181" s="217"/>
      <c r="Y181" s="217"/>
    </row>
    <row r="182" spans="1:25" s="8" customFormat="1" ht="42" customHeight="1">
      <c r="A182" s="218"/>
      <c r="B182" s="104"/>
      <c r="C182" s="219"/>
      <c r="D182" s="46"/>
      <c r="E182" s="46"/>
      <c r="F182" s="37"/>
      <c r="G182" s="37"/>
      <c r="H182" s="37"/>
      <c r="I182" s="37"/>
      <c r="J182" s="37"/>
      <c r="K182" s="37"/>
      <c r="L182" s="19"/>
      <c r="M182" s="21"/>
      <c r="N182" s="19"/>
      <c r="P182" s="216"/>
      <c r="Q182" s="216"/>
      <c r="R182" s="216"/>
      <c r="S182" s="216"/>
      <c r="T182" s="216"/>
      <c r="U182" s="216"/>
      <c r="V182" s="260" t="s">
        <v>35</v>
      </c>
      <c r="W182" s="260"/>
      <c r="X182" s="260"/>
      <c r="Y182" s="260"/>
    </row>
    <row r="183" spans="1:25" s="8" customFormat="1" ht="18.75" customHeight="1">
      <c r="A183" s="103"/>
      <c r="B183" s="20"/>
      <c r="C183" s="36"/>
      <c r="D183" s="46"/>
      <c r="E183" s="46"/>
      <c r="F183" s="37"/>
      <c r="G183" s="37"/>
      <c r="H183" s="37"/>
      <c r="I183" s="37"/>
      <c r="J183" s="37"/>
      <c r="K183" s="37"/>
      <c r="L183" s="19"/>
      <c r="M183" s="21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s="8" customFormat="1" ht="17">
      <c r="A184" s="103"/>
      <c r="B184" s="20"/>
      <c r="C184" s="36"/>
      <c r="D184" s="46"/>
      <c r="E184" s="46"/>
      <c r="F184" s="37"/>
      <c r="G184" s="37"/>
      <c r="H184" s="37"/>
      <c r="I184" s="37"/>
      <c r="J184" s="37"/>
      <c r="K184" s="37"/>
      <c r="L184" s="19"/>
      <c r="M184" s="21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5">
      <c r="A185" s="103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 ht="1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 ht="1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 ht="15">
      <c r="A188" s="262"/>
      <c r="B188" s="262"/>
      <c r="C188" s="262"/>
    </row>
    <row r="189" spans="1:25" ht="15">
      <c r="A189" s="262"/>
      <c r="B189" s="262"/>
      <c r="C189" s="262"/>
    </row>
    <row r="190" spans="1:25">
      <c r="A190" s="261"/>
      <c r="B190" s="261"/>
      <c r="C190" s="261"/>
    </row>
    <row r="191" spans="1:25" ht="15.75">
      <c r="A191" s="263"/>
      <c r="B191" s="263"/>
      <c r="C191" s="263"/>
      <c r="D191" s="26"/>
      <c r="E191" s="26"/>
    </row>
    <row r="192" spans="1:25" ht="15">
      <c r="A192" s="30"/>
      <c r="B192" s="262"/>
      <c r="C192" s="262"/>
      <c r="D192" s="26"/>
      <c r="E192" s="26"/>
    </row>
    <row r="193" spans="1:5" ht="15">
      <c r="A193" s="30"/>
      <c r="B193" s="262"/>
      <c r="C193" s="262"/>
      <c r="D193" s="26"/>
      <c r="E193" s="26"/>
    </row>
    <row r="194" spans="1:5" ht="15">
      <c r="A194" s="30"/>
      <c r="B194" s="262"/>
      <c r="C194" s="262"/>
      <c r="D194" s="27"/>
      <c r="E194" s="27"/>
    </row>
    <row r="195" spans="1:5">
      <c r="A195" s="239"/>
      <c r="B195" s="239"/>
      <c r="C195" s="239"/>
      <c r="D195" s="239"/>
      <c r="E195" s="110"/>
    </row>
    <row r="196" spans="1:5">
      <c r="A196" s="261"/>
      <c r="B196" s="261"/>
      <c r="C196" s="261"/>
      <c r="D196" s="261"/>
      <c r="E196" s="111"/>
    </row>
  </sheetData>
  <sheetCalcPr fullCalcOnLoad="1"/>
  <mergeCells count="55">
    <mergeCell ref="J144:J145"/>
    <mergeCell ref="A18:A19"/>
    <mergeCell ref="F18:F19"/>
    <mergeCell ref="H18:H19"/>
    <mergeCell ref="P18:P19"/>
    <mergeCell ref="B18:B19"/>
    <mergeCell ref="K18:K19"/>
    <mergeCell ref="E18:E19"/>
    <mergeCell ref="A13:Y13"/>
    <mergeCell ref="A2:Y2"/>
    <mergeCell ref="A3:Y3"/>
    <mergeCell ref="A4:Y4"/>
    <mergeCell ref="A5:Y5"/>
    <mergeCell ref="A6:Y6"/>
    <mergeCell ref="A7:Y7"/>
    <mergeCell ref="A196:D196"/>
    <mergeCell ref="A188:C188"/>
    <mergeCell ref="A189:C189"/>
    <mergeCell ref="B192:C192"/>
    <mergeCell ref="B193:C193"/>
    <mergeCell ref="B194:C194"/>
    <mergeCell ref="A190:C190"/>
    <mergeCell ref="A191:C191"/>
    <mergeCell ref="A164:C164"/>
    <mergeCell ref="A168:C168"/>
    <mergeCell ref="A195:D195"/>
    <mergeCell ref="A80:C80"/>
    <mergeCell ref="A139:C139"/>
    <mergeCell ref="C143:J143"/>
    <mergeCell ref="C144:C145"/>
    <mergeCell ref="F144:F145"/>
    <mergeCell ref="D144:D145"/>
    <mergeCell ref="A151:C151"/>
    <mergeCell ref="A152:C152"/>
    <mergeCell ref="A157:C157"/>
    <mergeCell ref="A160:C160"/>
    <mergeCell ref="F152:V156"/>
    <mergeCell ref="V182:Y182"/>
    <mergeCell ref="H144:H145"/>
    <mergeCell ref="A14:Y14"/>
    <mergeCell ref="L18:L19"/>
    <mergeCell ref="Y18:Y19"/>
    <mergeCell ref="J18:J19"/>
    <mergeCell ref="M18:M19"/>
    <mergeCell ref="N18:N19"/>
    <mergeCell ref="W18:W19"/>
    <mergeCell ref="U18:U19"/>
    <mergeCell ref="V18:V19"/>
    <mergeCell ref="X18:X19"/>
    <mergeCell ref="C18:C19"/>
    <mergeCell ref="O18:O19"/>
    <mergeCell ref="G18:G19"/>
    <mergeCell ref="I18:I19"/>
    <mergeCell ref="Q18:T18"/>
    <mergeCell ref="D18:D19"/>
  </mergeCells>
  <phoneticPr fontId="6" type="noConversion"/>
  <printOptions horizontalCentered="1"/>
  <pageMargins left="3.937007874015748E-2" right="3.937007874015748E-2" top="0" bottom="0" header="0.31496062992125984" footer="0"/>
  <headerFooter>
    <oddFooter>&amp;C&amp;"Arial,Negrita"&amp;14&amp;P  de 3</oddFooter>
  </headerFooter>
  <rowBreaks count="2" manualBreakCount="2">
    <brk id="81" max="24" man="1"/>
    <brk id="141" max="24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SANCHEZ</dc:creator>
  <cp:lastModifiedBy>SSPF</cp:lastModifiedBy>
  <cp:lastPrinted>2015-01-29T16:27:36Z</cp:lastPrinted>
  <dcterms:created xsi:type="dcterms:W3CDTF">2002-10-21T02:46:06Z</dcterms:created>
  <dcterms:modified xsi:type="dcterms:W3CDTF">2015-01-30T22:13:50Z</dcterms:modified>
</cp:coreProperties>
</file>